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slimbek\1-Йурикномалар\9-ВЕБ сайт учун\Тақдим этилган маълумотлари\"/>
    </mc:Choice>
  </mc:AlternateContent>
  <xr:revisionPtr revIDLastSave="0" documentId="13_ncr:1_{A9EA7B8A-CAF6-47D5-BE2E-FD57DB082F35}" xr6:coauthVersionLast="47" xr6:coauthVersionMax="47" xr10:uidLastSave="{00000000-0000-0000-0000-000000000000}"/>
  <bookViews>
    <workbookView xWindow="-120" yWindow="-120" windowWidth="29040" windowHeight="15720" xr2:uid="{4E9626AF-0D84-400F-8F07-7B1030F1F8C1}"/>
  </bookViews>
  <sheets>
    <sheet name="17 тўғридан-тўғри шартномалар" sheetId="1" r:id="rId1"/>
    <sheet name="18 Сафар харажати" sheetId="2" r:id="rId2"/>
    <sheet name="19 Кучмас мулк" sheetId="5" r:id="rId3"/>
    <sheet name="19 Авто" sheetId="4" r:id="rId4"/>
    <sheet name="21 Бюд ташк маб хис" sheetId="8" r:id="rId5"/>
    <sheet name="22 Смета ижроси" sheetId="10" r:id="rId6"/>
    <sheet name="Хориждан келган мехмонлар" sheetId="3" r:id="rId7"/>
    <sheet name="Курилиш реконструкция" sheetId="6" r:id="rId8"/>
  </sheets>
  <definedNames>
    <definedName name="hisobraqam" localSheetId="5">'22 Смета ижроси'!$A$4</definedName>
    <definedName name="hisobraqam">#REF!</definedName>
    <definedName name="ImportRow" localSheetId="5">'22 Смета ижроси'!$A$7:$G$7</definedName>
    <definedName name="ImportRow">#REF!</definedName>
    <definedName name="OnDate" localSheetId="5">'22 Смета ижроси'!$A$2</definedName>
    <definedName name="On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A8" i="4" l="1"/>
  <c r="A6" i="4" l="1"/>
  <c r="A7" i="4" s="1"/>
  <c r="A9" i="4" l="1"/>
  <c r="A10" i="4" s="1"/>
  <c r="A11" i="4" s="1"/>
  <c r="A12" i="4" s="1"/>
</calcChain>
</file>

<file path=xl/sharedStrings.xml><?xml version="1.0" encoding="utf-8"?>
<sst xmlns="http://schemas.openxmlformats.org/spreadsheetml/2006/main" count="378" uniqueCount="290">
  <si>
    <t>№</t>
  </si>
  <si>
    <t>Шартнома санаси</t>
  </si>
  <si>
    <t>Шартнома №</t>
  </si>
  <si>
    <t>Шартнома суммаси</t>
  </si>
  <si>
    <t>Шартнома максади</t>
  </si>
  <si>
    <t>Давлат харидлари тури</t>
  </si>
  <si>
    <t xml:space="preserve">Етказиб берувчи </t>
  </si>
  <si>
    <t>Лот №</t>
  </si>
  <si>
    <t>Максади</t>
  </si>
  <si>
    <t>Ф.И.О</t>
  </si>
  <si>
    <t>Лавозими</t>
  </si>
  <si>
    <t>Буйрук номери ва раками</t>
  </si>
  <si>
    <t>Сутка</t>
  </si>
  <si>
    <t>Сафар харажати</t>
  </si>
  <si>
    <t>Мехмонхона харажати</t>
  </si>
  <si>
    <t>Йўл харажати</t>
  </si>
  <si>
    <t>Шаҳар ва туман номи</t>
  </si>
  <si>
    <t>Бюджет даражаси</t>
  </si>
  <si>
    <t>Қайси тизимга тегишли</t>
  </si>
  <si>
    <t>Муассаса номи</t>
  </si>
  <si>
    <t>Бириктирилган раҳбар лавозими</t>
  </si>
  <si>
    <t xml:space="preserve">Автотранспорт воситаси лимити белгиланган меъёрий ҳужжат </t>
  </si>
  <si>
    <t>Тасдиқланган лимит миқдори</t>
  </si>
  <si>
    <t xml:space="preserve">Мавжуд автотранс-портлар сони </t>
  </si>
  <si>
    <t>Автотранспорт русуми</t>
  </si>
  <si>
    <t>Ишлаб чиқарилган йили</t>
  </si>
  <si>
    <t>Давлат рақами</t>
  </si>
  <si>
    <t>I</t>
  </si>
  <si>
    <t>Уйчи тумани</t>
  </si>
  <si>
    <t>Махаллий бюджет</t>
  </si>
  <si>
    <t>Бошқарув органи</t>
  </si>
  <si>
    <t>жами</t>
  </si>
  <si>
    <t>х</t>
  </si>
  <si>
    <t>Уйчи туман ҳокимлиги</t>
  </si>
  <si>
    <t>Туман ҳокими</t>
  </si>
  <si>
    <t>Вазирлар Махкамасининг  29.04.2021 йилдаги №258-сонли қарори</t>
  </si>
  <si>
    <t>TRACKER-2 TRK 3 LT AT 1T (Redline)</t>
  </si>
  <si>
    <t>50 090 DAV</t>
  </si>
  <si>
    <t>Соз</t>
  </si>
  <si>
    <t>Туман ҳокимининг биринчи ўринбосари-молия-иқтисодиёт ва камбағалликни қисқартириш масалалари бўйича бўлим бошлиғи</t>
  </si>
  <si>
    <t>SHEVROLET/COBALT GS/16MTB</t>
  </si>
  <si>
    <t>50 091 DAV</t>
  </si>
  <si>
    <t>Туман  ҳокимининг қурилиш, коммуникациялар, коммунал хўжалик, экология ва кўкаламзорлаштириш масалалари бўйича ўринбосари</t>
  </si>
  <si>
    <t xml:space="preserve">SHEVROLET/COBALT </t>
  </si>
  <si>
    <t>50 092 DAV</t>
  </si>
  <si>
    <t>NEXIA 3 T250LT</t>
  </si>
  <si>
    <t>Туман ҳокимининг ёшлар сиёсати, ижтимоий ривожлантириш ва маънавий маърифий ишлари бўйича ўринбосари</t>
  </si>
  <si>
    <t>SHEVROLET/NEXIA 3 T-250-LT</t>
  </si>
  <si>
    <t>50 094 DAV</t>
  </si>
  <si>
    <t>Туман ҳокимининг қишлоқ хўжалиги масалалари бўйича ўринбосари</t>
  </si>
  <si>
    <t>50 095 DAV</t>
  </si>
  <si>
    <t xml:space="preserve">Туман ҳокимининг ўринбосари- инвестициялар ва ташқи савдо бўлими бошлиғи </t>
  </si>
  <si>
    <t>CHEVROLET/NEXIA 3 AV-GS16</t>
  </si>
  <si>
    <t>50 096 DAV</t>
  </si>
  <si>
    <t>Туман ҳокимининг матбуот котиби-ахборот сиёсати масалалари бўйича маслаҳатчиси</t>
  </si>
  <si>
    <t>SPARK</t>
  </si>
  <si>
    <t>50 246 HBA</t>
  </si>
  <si>
    <t>Уйчи туман халқ қабулхонаси</t>
  </si>
  <si>
    <t>Уйчи туман халқ қабулхонаси мудири</t>
  </si>
  <si>
    <t>50 209 PXQ</t>
  </si>
  <si>
    <t>Баланс киймати</t>
  </si>
  <si>
    <t>241 200.0</t>
  </si>
  <si>
    <t>102 455.0</t>
  </si>
  <si>
    <t>159 728.3</t>
  </si>
  <si>
    <t>109 290.2</t>
  </si>
  <si>
    <t xml:space="preserve">90 059.0 </t>
  </si>
  <si>
    <t>84 879.4</t>
  </si>
  <si>
    <t>73 409.1</t>
  </si>
  <si>
    <t>3 этаж</t>
  </si>
  <si>
    <t>1984 йил</t>
  </si>
  <si>
    <t>06.04.2015й</t>
  </si>
  <si>
    <t>1139.5 кв.м</t>
  </si>
  <si>
    <t>1 этаж</t>
  </si>
  <si>
    <t>34.8  кв.м</t>
  </si>
  <si>
    <t>11 167.4</t>
  </si>
  <si>
    <t>Т/р</t>
  </si>
  <si>
    <t>Ишлаб чиқарилган (қурилган)</t>
  </si>
  <si>
    <t>йили</t>
  </si>
  <si>
    <t>Балансга</t>
  </si>
  <si>
    <t>олинган вақти (аниқ санаси)</t>
  </si>
  <si>
    <t>Сони</t>
  </si>
  <si>
    <t>(дона)</t>
  </si>
  <si>
    <t>Балансга олинган вақтдаги қиймати</t>
  </si>
  <si>
    <t>(минг сўмда)</t>
  </si>
  <si>
    <t>Номи</t>
  </si>
  <si>
    <t>Алохида белгиси</t>
  </si>
  <si>
    <t xml:space="preserve">Тўғридан тўғри </t>
  </si>
  <si>
    <t>Асос</t>
  </si>
  <si>
    <t>Маъмурий бино туман ҳокимлиги</t>
  </si>
  <si>
    <t>Ёрдамчи бино туман ҳокимлиги</t>
  </si>
  <si>
    <t>Ўзбекистон Республикаси Президентининг 2019 йил 9 апрелдаги “Давлат бошқарувининг очиқлиги ва шаффофлигини таъминлаш ҳамда мамлакатнинг статистика салоҳиятини ошириш юзасидан қўшимча чора-тадбирлар тўғрисида” ПҚ-4273-сонли қарори ҳамда 2021 йил 16 июндаги “ Давлат органлари ва ташкилотларининг фаолияти очиқлигини таъминлаш, шунингдек, жамоатчилик назоратини самарали амалга оширишга доир қўшимча  чора-тадбирлар тўғрисида”ги ПФ-6247-сон Фармони, Вазирлар Маҳкамасининг 2021 йил 15 июндаги “Рақамли иқтисодиёт ва электрон ҳукуматнинг ривожланиш ҳолатини рейтинг баҳолаш тизимини янада такомиллаштириш чора-тадбирлари тўғрисида”ги  373-сонли қарори  ижросини таъминлаш мақсадида Ўзбекистон Республикасининг Очиқ маълумотлар портали (www.data.egov.uz), вилоят ҳокимлигининг расмий веб-сайти (gov.uz/namangan), туман ҳокимлигининг расмий веб-сайти (www.uychi.uz)да очиқ маълумотлар ва тегишли индикаторларни жойлаштириш учун тақдим этиладиган 
АХБОРОТЛАР РЎЙХАТИ</t>
  </si>
  <si>
    <t>17-банди</t>
  </si>
  <si>
    <t xml:space="preserve">Етказиб берувчи ИНН </t>
  </si>
  <si>
    <t>Кўриклаш хизмати учун</t>
  </si>
  <si>
    <t>О'ZBEKISTON RESPUBLIKASI MILLIY GVARDIYASI QO'RIQLASH BOSH BOSHQARMASI NAMANGAN VILOYATI QO'RIQLASH BOSHQARMASI</t>
  </si>
  <si>
    <t>18-банди</t>
  </si>
  <si>
    <t>19-банди</t>
  </si>
  <si>
    <t>29 755.8</t>
  </si>
  <si>
    <r>
      <t xml:space="preserve">Автотранспорт ҳолати 
</t>
    </r>
    <r>
      <rPr>
        <b/>
        <sz val="14"/>
        <rFont val="Times New Roman"/>
        <family val="1"/>
        <charset val="204"/>
      </rPr>
      <t>(соз ёки носоз)</t>
    </r>
  </si>
  <si>
    <t>21-банди</t>
  </si>
  <si>
    <t xml:space="preserve">О Т Ч Е Т
об исполнении сметы расходов 
</t>
  </si>
  <si>
    <t>Наименование расходов</t>
  </si>
  <si>
    <t>Код расходов</t>
  </si>
  <si>
    <t>Код строки</t>
  </si>
  <si>
    <t>По уточнённой смете</t>
  </si>
  <si>
    <t>Кассовый расходы</t>
  </si>
  <si>
    <t>(Бух.Учет)Кассовый расходы</t>
  </si>
  <si>
    <t>Остаток по смете</t>
  </si>
  <si>
    <t>Заработная плата</t>
  </si>
  <si>
    <t>4110000</t>
  </si>
  <si>
    <t>01</t>
  </si>
  <si>
    <t>Заработная плата в денежной форме</t>
  </si>
  <si>
    <t>4111000</t>
  </si>
  <si>
    <t>02</t>
  </si>
  <si>
    <t>Основная заработная плата</t>
  </si>
  <si>
    <t>4111100</t>
  </si>
  <si>
    <t>03</t>
  </si>
  <si>
    <t>04</t>
  </si>
  <si>
    <t>05</t>
  </si>
  <si>
    <t>I-группа "Заработная плата и приравненные к ней платежи"</t>
  </si>
  <si>
    <t>X</t>
  </si>
  <si>
    <t>06</t>
  </si>
  <si>
    <t>Взносы / отчисления на социальные нужды</t>
  </si>
  <si>
    <t>4120000</t>
  </si>
  <si>
    <t>07</t>
  </si>
  <si>
    <t>Реально производимые взносы/отчисления на социальные нужды</t>
  </si>
  <si>
    <t>4121000</t>
  </si>
  <si>
    <t>08</t>
  </si>
  <si>
    <t>Единый социальный платеж</t>
  </si>
  <si>
    <t>4121100</t>
  </si>
  <si>
    <t>09</t>
  </si>
  <si>
    <t>Другие взносы/отчисления на социальные нужды</t>
  </si>
  <si>
    <t>4121200</t>
  </si>
  <si>
    <t>10</t>
  </si>
  <si>
    <t>II-группа "Начисления на заработную плату"</t>
  </si>
  <si>
    <t>11</t>
  </si>
  <si>
    <t>РАСХОДЫ ПО ТОВАРАМ И УСЛУГАМ</t>
  </si>
  <si>
    <t>4200000</t>
  </si>
  <si>
    <t>12</t>
  </si>
  <si>
    <t>13</t>
  </si>
  <si>
    <t>14</t>
  </si>
  <si>
    <t>Коммунальные услуги</t>
  </si>
  <si>
    <t>4220000</t>
  </si>
  <si>
    <t>15</t>
  </si>
  <si>
    <t>Электроэнергия</t>
  </si>
  <si>
    <t>4221000</t>
  </si>
  <si>
    <t>16</t>
  </si>
  <si>
    <t>Природный газ</t>
  </si>
  <si>
    <t>4222000</t>
  </si>
  <si>
    <t>17</t>
  </si>
  <si>
    <t>Холодная вода и канализация</t>
  </si>
  <si>
    <t>4224000</t>
  </si>
  <si>
    <t>18</t>
  </si>
  <si>
    <t>Содержание и текущий ремонт</t>
  </si>
  <si>
    <t>4230000</t>
  </si>
  <si>
    <t>19</t>
  </si>
  <si>
    <t>Машины, оборудования и техника</t>
  </si>
  <si>
    <t>4234000</t>
  </si>
  <si>
    <t>20</t>
  </si>
  <si>
    <t>21</t>
  </si>
  <si>
    <t>Расходы запасов материальных оборотных средств</t>
  </si>
  <si>
    <t>4250000</t>
  </si>
  <si>
    <t>23</t>
  </si>
  <si>
    <t>Прочие материальные оборотные средства</t>
  </si>
  <si>
    <t>4252000</t>
  </si>
  <si>
    <t>24</t>
  </si>
  <si>
    <t>Товарно-материальных запасов</t>
  </si>
  <si>
    <t>4252100</t>
  </si>
  <si>
    <t>25</t>
  </si>
  <si>
    <t>26</t>
  </si>
  <si>
    <t>Расходы на приобретение бумаги</t>
  </si>
  <si>
    <t>4252120</t>
  </si>
  <si>
    <t>27</t>
  </si>
  <si>
    <t>Топливо и ГСМ</t>
  </si>
  <si>
    <t>4252500</t>
  </si>
  <si>
    <t>28</t>
  </si>
  <si>
    <t>Другие расходы на приобретение товаров и услуг</t>
  </si>
  <si>
    <t>4290000</t>
  </si>
  <si>
    <t>29</t>
  </si>
  <si>
    <t>Телефонные, телекоммуникационные и информационные услуги</t>
  </si>
  <si>
    <t>4292000</t>
  </si>
  <si>
    <t>30</t>
  </si>
  <si>
    <t>Телефонные, телеграфные и почтовые услуги</t>
  </si>
  <si>
    <t>4292100</t>
  </si>
  <si>
    <t>31</t>
  </si>
  <si>
    <t>Информационные и коммуникационные услуги</t>
  </si>
  <si>
    <t>4292200</t>
  </si>
  <si>
    <t>32</t>
  </si>
  <si>
    <t>Прочие расходы на приобретение товаров и услуг</t>
  </si>
  <si>
    <t>4299000</t>
  </si>
  <si>
    <t>33</t>
  </si>
  <si>
    <t>РАСХОДЫ ПО ОСНОВНЫМ СРЕДСТВАМ</t>
  </si>
  <si>
    <t>4300000</t>
  </si>
  <si>
    <t>35</t>
  </si>
  <si>
    <t>Приобретение основных средств</t>
  </si>
  <si>
    <t>4350000</t>
  </si>
  <si>
    <t>36</t>
  </si>
  <si>
    <t>Здания</t>
  </si>
  <si>
    <t>4352000</t>
  </si>
  <si>
    <t>37</t>
  </si>
  <si>
    <t>Жилые здания</t>
  </si>
  <si>
    <t>4352100</t>
  </si>
  <si>
    <t>38</t>
  </si>
  <si>
    <t>Нежилые здания</t>
  </si>
  <si>
    <t>4352200</t>
  </si>
  <si>
    <t>39</t>
  </si>
  <si>
    <t>4354000</t>
  </si>
  <si>
    <t>40</t>
  </si>
  <si>
    <t>Транспортные средства</t>
  </si>
  <si>
    <t>4354100</t>
  </si>
  <si>
    <t>41</t>
  </si>
  <si>
    <t>Прочие машины и оборудование</t>
  </si>
  <si>
    <t>4354900</t>
  </si>
  <si>
    <t>42</t>
  </si>
  <si>
    <t>Мебель и офисное оборудование</t>
  </si>
  <si>
    <t>4354910</t>
  </si>
  <si>
    <t>43</t>
  </si>
  <si>
    <t xml:space="preserve">Компьютерное оборудование, вычислительная, аудио-видео техника, информационная технология и принадлежности </t>
  </si>
  <si>
    <t>4354920</t>
  </si>
  <si>
    <t>44</t>
  </si>
  <si>
    <t>Приборы учета электроэнергии и коммунальных услуг</t>
  </si>
  <si>
    <t>4354930</t>
  </si>
  <si>
    <t>Прочая техника</t>
  </si>
  <si>
    <t>4354990</t>
  </si>
  <si>
    <t>4717/12</t>
  </si>
  <si>
    <t xml:space="preserve">22.01.2025
</t>
  </si>
  <si>
    <t>251100103694324</t>
  </si>
  <si>
    <t>Электр энергияси учун</t>
  </si>
  <si>
    <t>Худудий электр тармоклари АЖ</t>
  </si>
  <si>
    <t>251100103700691</t>
  </si>
  <si>
    <t>Ичимлик суви ва окава хизмати учун</t>
  </si>
  <si>
    <t>Наманган вилоят Сувокава ДУК</t>
  </si>
  <si>
    <t>251100103700918</t>
  </si>
  <si>
    <t>А-39/0016-25</t>
  </si>
  <si>
    <t>"NAMANGAN-ISTIQLOL BOG'I" MAS'ULIYATI CHEKLANGAN JAMIYAT</t>
  </si>
  <si>
    <t>Хизмат машиналари учун сиқилган газ</t>
  </si>
  <si>
    <t>251100423701088</t>
  </si>
  <si>
    <t>PSTN-G0014/48</t>
  </si>
  <si>
    <t>Алоқа хизмати учун</t>
  </si>
  <si>
    <t>Ўзбектелеком АЖ</t>
  </si>
  <si>
    <t>251100243708172</t>
  </si>
  <si>
    <t>INT-G0011/48</t>
  </si>
  <si>
    <t>Интернет хизмати учун</t>
  </si>
  <si>
    <t>Бензин А-92 сотиб олиш</t>
  </si>
  <si>
    <t>251100243708584</t>
  </si>
  <si>
    <t>"UYCHI NEFT OIL" MAS'ULIYATI CHEKLANGAN JAMIYAT</t>
  </si>
  <si>
    <t>251100423785839</t>
  </si>
  <si>
    <t>6/eq-86-2025</t>
  </si>
  <si>
    <t>Е-карор дастури учун</t>
  </si>
  <si>
    <t>"DAVLAT AXBOROT TIZIMLARINI YARATISH VA QO`LLAB QUVATLASH BO`YICHA YAGONA INTEGRATOR-UZINFOCOM" MAS'ULIYATI CHEKLANGAN JAMIYAT</t>
  </si>
  <si>
    <t>251100103821718</t>
  </si>
  <si>
    <t>6/86-kn-2025</t>
  </si>
  <si>
    <t>Е-кенгаш дастури учун</t>
  </si>
  <si>
    <t>251100103822019</t>
  </si>
  <si>
    <t>15/188-hrm-2025</t>
  </si>
  <si>
    <t>hrm-аргос дастури учун</t>
  </si>
  <si>
    <t>251100103822102</t>
  </si>
  <si>
    <t xml:space="preserve">5956-2025/IJRO	</t>
  </si>
  <si>
    <t>Ijro.gov дастури учун</t>
  </si>
  <si>
    <t>ООО UNICON-SOFT</t>
  </si>
  <si>
    <t>251100103839540</t>
  </si>
  <si>
    <t>251100103869527</t>
  </si>
  <si>
    <t xml:space="preserve">27.02.2025
</t>
  </si>
  <si>
    <t>4717/1</t>
  </si>
  <si>
    <t>Театр учун</t>
  </si>
  <si>
    <t>"O`ZBEK MILLIY AKADEMIK DRAMA TEATRI" DAVLAT MUASSASASI</t>
  </si>
  <si>
    <t>251100433882775</t>
  </si>
  <si>
    <t>Абдуллаев Азамат</t>
  </si>
  <si>
    <t>Туман  ҳокими ўринбосари</t>
  </si>
  <si>
    <t>Атақўзиев Анвар</t>
  </si>
  <si>
    <t>Бош мутахассис</t>
  </si>
  <si>
    <t>Қамбаров Мухаммадали</t>
  </si>
  <si>
    <t>Ахборот хизмати рахбари</t>
  </si>
  <si>
    <t>Валиханов Исломжон</t>
  </si>
  <si>
    <t>Ташкилий кадрлар рахбари</t>
  </si>
  <si>
    <t>03.03.2025й №VS13216277</t>
  </si>
  <si>
    <t>13.02.2025й №05/01-08</t>
  </si>
  <si>
    <t>14.12.2024й №01/16-281</t>
  </si>
  <si>
    <t>07.11.2024й №09-12/4539</t>
  </si>
  <si>
    <t>Всего расходов</t>
  </si>
  <si>
    <t>IV-группа "Другие расходы"</t>
  </si>
  <si>
    <t>34</t>
  </si>
  <si>
    <t>4299990</t>
  </si>
  <si>
    <t>22</t>
  </si>
  <si>
    <t>4234100</t>
  </si>
  <si>
    <t>4111230</t>
  </si>
  <si>
    <t>Budjet tashkilotlari xodimlarini moddiy ragʻbatlantirish jamgʻarmasidan toʻlovlar</t>
  </si>
  <si>
    <t>4111200</t>
  </si>
  <si>
    <t>Надбавки и доплаты к заработной плате</t>
  </si>
  <si>
    <t>с 01.01.2025 по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</si>
</sst>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₽_-;\-* #,##0\ _₽_-;_-* &quot;-&quot;\ _₽_-;_-@_-"/>
    <numFmt numFmtId="165" formatCode="#,##0\ _₽"/>
    <numFmt numFmtId="166" formatCode="_-* #,##0.00_р_._-;\-* #,##0.00_р_._-;_-* &quot;-&quot;??_р_._-;_-@_-"/>
    <numFmt numFmtId="167" formatCode="_-* #,##0.00_р_._-;\-* #,##0.00_р_._-;_-* &quot; 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1" fillId="0" borderId="0"/>
    <xf numFmtId="0" fontId="24" fillId="0" borderId="0"/>
    <xf numFmtId="166" fontId="21" fillId="0" borderId="0"/>
  </cellStyleXfs>
  <cellXfs count="7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165" fontId="6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3" xfId="0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 indent="1"/>
    </xf>
    <xf numFmtId="0" fontId="19" fillId="0" borderId="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3" fontId="18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0" xfId="2" applyFont="1"/>
    <xf numFmtId="0" fontId="22" fillId="0" borderId="0" xfId="2" applyFont="1" applyAlignment="1">
      <alignment horizontal="center"/>
    </xf>
    <xf numFmtId="0" fontId="25" fillId="2" borderId="1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justify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49" fontId="27" fillId="2" borderId="1" xfId="4" applyNumberFormat="1" applyFont="1" applyFill="1" applyBorder="1" applyAlignment="1">
      <alignment horizontal="center" vertical="center"/>
    </xf>
    <xf numFmtId="167" fontId="27" fillId="2" borderId="1" xfId="4" applyNumberFormat="1" applyFont="1" applyFill="1" applyBorder="1" applyAlignment="1">
      <alignment horizontal="center" vertical="center"/>
    </xf>
    <xf numFmtId="0" fontId="28" fillId="2" borderId="1" xfId="3" applyFont="1" applyFill="1" applyBorder="1" applyAlignment="1">
      <alignment horizontal="justify" vertical="center" wrapText="1"/>
    </xf>
    <xf numFmtId="49" fontId="25" fillId="2" borderId="1" xfId="3" applyNumberFormat="1" applyFont="1" applyFill="1" applyBorder="1" applyAlignment="1">
      <alignment horizontal="center" vertical="center" wrapText="1"/>
    </xf>
    <xf numFmtId="49" fontId="29" fillId="2" borderId="1" xfId="4" applyNumberFormat="1" applyFont="1" applyFill="1" applyBorder="1" applyAlignment="1">
      <alignment horizontal="center" vertical="center"/>
    </xf>
    <xf numFmtId="167" fontId="29" fillId="2" borderId="1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15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 xr:uid="{E7891599-98FD-4C56-B247-3CE8895AE0E2}"/>
    <cellStyle name="Обычный 3" xfId="2" xr:uid="{3CD6A4F7-418C-4337-9ED4-1F834F71B7DF}"/>
    <cellStyle name="Обычный 4" xfId="3" xr:uid="{4052F7D6-2035-4842-82D9-EBDF8E822F97}"/>
    <cellStyle name="Финансовый 2" xfId="4" xr:uid="{A501985F-9B46-4EB9-88E5-08E752B95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6750" cy="666750"/>
    <xdr:pic>
      <xdr:nvPicPr>
        <xdr:cNvPr id="2" name="QR-Code">
          <a:extLst>
            <a:ext uri="{FF2B5EF4-FFF2-40B4-BE49-F238E27FC236}">
              <a16:creationId xmlns:a16="http://schemas.microsoft.com/office/drawing/2014/main" id="{FB56B74B-57E1-4B97-8830-6D7E0493A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763F-F458-45C3-B6C9-37A2020534D8}">
  <dimension ref="A1:I23"/>
  <sheetViews>
    <sheetView tabSelected="1" zoomScale="85" zoomScaleNormal="85" workbookViewId="0">
      <selection sqref="A1:I1"/>
    </sheetView>
  </sheetViews>
  <sheetFormatPr defaultRowHeight="15" x14ac:dyDescent="0.25"/>
  <cols>
    <col min="1" max="1" width="9.140625" style="11"/>
    <col min="2" max="2" width="21" style="11" customWidth="1"/>
    <col min="3" max="3" width="19.42578125" style="54" customWidth="1"/>
    <col min="4" max="4" width="23.85546875" style="11" customWidth="1"/>
    <col min="5" max="5" width="34.28515625" style="11" customWidth="1"/>
    <col min="6" max="7" width="34.42578125" style="11" customWidth="1"/>
    <col min="8" max="8" width="19" style="11" customWidth="1"/>
    <col min="9" max="9" width="26" style="11" customWidth="1"/>
    <col min="10" max="16384" width="9.140625" style="11"/>
  </cols>
  <sheetData>
    <row r="1" spans="1:9" ht="144.75" customHeight="1" x14ac:dyDescent="0.25">
      <c r="A1" s="55" t="s">
        <v>90</v>
      </c>
      <c r="B1" s="55"/>
      <c r="C1" s="55"/>
      <c r="D1" s="55"/>
      <c r="E1" s="55"/>
      <c r="F1" s="55"/>
      <c r="G1" s="55"/>
      <c r="H1" s="55"/>
      <c r="I1" s="55"/>
    </row>
    <row r="2" spans="1:9" ht="18.75" x14ac:dyDescent="0.3">
      <c r="I2" s="26" t="s">
        <v>91</v>
      </c>
    </row>
    <row r="3" spans="1:9" ht="43.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6</v>
      </c>
      <c r="G3" s="18" t="s">
        <v>92</v>
      </c>
      <c r="H3" s="18" t="s">
        <v>7</v>
      </c>
      <c r="I3" s="18" t="s">
        <v>5</v>
      </c>
    </row>
    <row r="4" spans="1:9" ht="94.5" x14ac:dyDescent="0.25">
      <c r="A4" s="18">
        <v>1</v>
      </c>
      <c r="B4" s="19" t="s">
        <v>225</v>
      </c>
      <c r="C4" s="23" t="s">
        <v>224</v>
      </c>
      <c r="D4" s="21">
        <v>76577000</v>
      </c>
      <c r="E4" s="22" t="s">
        <v>93</v>
      </c>
      <c r="F4" s="22" t="s">
        <v>94</v>
      </c>
      <c r="G4" s="22">
        <v>200046854</v>
      </c>
      <c r="H4" s="23" t="s">
        <v>226</v>
      </c>
      <c r="I4" s="20" t="s">
        <v>86</v>
      </c>
    </row>
    <row r="5" spans="1:9" ht="27.75" customHeight="1" x14ac:dyDescent="0.25">
      <c r="A5" s="18">
        <v>2</v>
      </c>
      <c r="B5" s="24">
        <v>45680</v>
      </c>
      <c r="C5" s="20">
        <v>480227</v>
      </c>
      <c r="D5" s="21">
        <v>78600000</v>
      </c>
      <c r="E5" s="22" t="s">
        <v>227</v>
      </c>
      <c r="F5" s="22" t="s">
        <v>228</v>
      </c>
      <c r="G5" s="22">
        <v>306350099</v>
      </c>
      <c r="H5" s="23" t="s">
        <v>229</v>
      </c>
      <c r="I5" s="20" t="s">
        <v>86</v>
      </c>
    </row>
    <row r="6" spans="1:9" ht="31.5" x14ac:dyDescent="0.25">
      <c r="A6" s="18">
        <v>3</v>
      </c>
      <c r="B6" s="24">
        <v>45680</v>
      </c>
      <c r="C6" s="20">
        <v>22377</v>
      </c>
      <c r="D6" s="21">
        <v>6388872</v>
      </c>
      <c r="E6" s="22" t="s">
        <v>230</v>
      </c>
      <c r="F6" s="22" t="s">
        <v>231</v>
      </c>
      <c r="G6" s="22">
        <v>200048456</v>
      </c>
      <c r="H6" s="25" t="s">
        <v>232</v>
      </c>
      <c r="I6" s="20" t="s">
        <v>86</v>
      </c>
    </row>
    <row r="7" spans="1:9" ht="60.75" customHeight="1" x14ac:dyDescent="0.25">
      <c r="A7" s="18">
        <v>4</v>
      </c>
      <c r="B7" s="24">
        <v>45680</v>
      </c>
      <c r="C7" s="23" t="s">
        <v>233</v>
      </c>
      <c r="D7" s="21">
        <v>72743200</v>
      </c>
      <c r="E7" s="22" t="s">
        <v>235</v>
      </c>
      <c r="F7" s="22" t="s">
        <v>234</v>
      </c>
      <c r="G7" s="22">
        <v>304831940</v>
      </c>
      <c r="H7" s="23" t="s">
        <v>236</v>
      </c>
      <c r="I7" s="20" t="s">
        <v>86</v>
      </c>
    </row>
    <row r="8" spans="1:9" ht="15.75" x14ac:dyDescent="0.25">
      <c r="A8" s="18">
        <v>5</v>
      </c>
      <c r="B8" s="24">
        <v>45681</v>
      </c>
      <c r="C8" s="20" t="s">
        <v>237</v>
      </c>
      <c r="D8" s="21">
        <v>3000000</v>
      </c>
      <c r="E8" s="22" t="s">
        <v>238</v>
      </c>
      <c r="F8" s="22" t="s">
        <v>239</v>
      </c>
      <c r="G8" s="22">
        <v>203366731</v>
      </c>
      <c r="H8" s="23" t="s">
        <v>240</v>
      </c>
      <c r="I8" s="20" t="s">
        <v>86</v>
      </c>
    </row>
    <row r="9" spans="1:9" ht="15.75" x14ac:dyDescent="0.25">
      <c r="A9" s="18">
        <v>6</v>
      </c>
      <c r="B9" s="24">
        <v>45681</v>
      </c>
      <c r="C9" s="20" t="s">
        <v>241</v>
      </c>
      <c r="D9" s="21">
        <v>10000000</v>
      </c>
      <c r="E9" s="22" t="s">
        <v>242</v>
      </c>
      <c r="F9" s="22" t="s">
        <v>239</v>
      </c>
      <c r="G9" s="22">
        <v>203366731</v>
      </c>
      <c r="H9" s="23" t="s">
        <v>244</v>
      </c>
      <c r="I9" s="20" t="s">
        <v>86</v>
      </c>
    </row>
    <row r="10" spans="1:9" ht="47.25" x14ac:dyDescent="0.25">
      <c r="A10" s="18">
        <v>7</v>
      </c>
      <c r="B10" s="24">
        <v>45699</v>
      </c>
      <c r="C10" s="20">
        <v>3</v>
      </c>
      <c r="D10" s="21">
        <v>14996000</v>
      </c>
      <c r="E10" s="22" t="s">
        <v>243</v>
      </c>
      <c r="F10" s="22" t="s">
        <v>245</v>
      </c>
      <c r="G10" s="22">
        <v>306699669</v>
      </c>
      <c r="H10" s="23" t="s">
        <v>246</v>
      </c>
      <c r="I10" s="20" t="s">
        <v>86</v>
      </c>
    </row>
    <row r="11" spans="1:9" ht="110.25" x14ac:dyDescent="0.25">
      <c r="A11" s="18">
        <v>8</v>
      </c>
      <c r="B11" s="24">
        <v>45706</v>
      </c>
      <c r="C11" s="20" t="s">
        <v>247</v>
      </c>
      <c r="D11" s="21">
        <v>42000000</v>
      </c>
      <c r="E11" s="22" t="s">
        <v>248</v>
      </c>
      <c r="F11" s="22" t="s">
        <v>249</v>
      </c>
      <c r="G11" s="22">
        <v>204118319</v>
      </c>
      <c r="H11" s="23" t="s">
        <v>250</v>
      </c>
      <c r="I11" s="20" t="s">
        <v>86</v>
      </c>
    </row>
    <row r="12" spans="1:9" ht="110.25" x14ac:dyDescent="0.25">
      <c r="A12" s="18">
        <v>9</v>
      </c>
      <c r="B12" s="24">
        <v>45706</v>
      </c>
      <c r="C12" s="20" t="s">
        <v>251</v>
      </c>
      <c r="D12" s="21">
        <v>13200000</v>
      </c>
      <c r="E12" s="22" t="s">
        <v>252</v>
      </c>
      <c r="F12" s="22" t="s">
        <v>249</v>
      </c>
      <c r="G12" s="22">
        <v>204118319</v>
      </c>
      <c r="H12" s="23" t="s">
        <v>253</v>
      </c>
      <c r="I12" s="20" t="s">
        <v>86</v>
      </c>
    </row>
    <row r="13" spans="1:9" ht="110.25" x14ac:dyDescent="0.25">
      <c r="A13" s="18">
        <v>10</v>
      </c>
      <c r="B13" s="24">
        <v>45706</v>
      </c>
      <c r="C13" s="20" t="s">
        <v>254</v>
      </c>
      <c r="D13" s="21">
        <v>12000000</v>
      </c>
      <c r="E13" s="22" t="s">
        <v>255</v>
      </c>
      <c r="F13" s="22" t="s">
        <v>249</v>
      </c>
      <c r="G13" s="22">
        <v>204118319</v>
      </c>
      <c r="H13" s="23" t="s">
        <v>256</v>
      </c>
      <c r="I13" s="20" t="s">
        <v>86</v>
      </c>
    </row>
    <row r="14" spans="1:9" ht="15.75" x14ac:dyDescent="0.25">
      <c r="A14" s="18">
        <v>11</v>
      </c>
      <c r="B14" s="24">
        <v>45708</v>
      </c>
      <c r="C14" s="20" t="s">
        <v>257</v>
      </c>
      <c r="D14" s="21">
        <v>16858800</v>
      </c>
      <c r="E14" s="22" t="s">
        <v>258</v>
      </c>
      <c r="F14" s="22" t="s">
        <v>259</v>
      </c>
      <c r="G14" s="22">
        <v>305109680</v>
      </c>
      <c r="H14" s="23" t="s">
        <v>260</v>
      </c>
      <c r="I14" s="20" t="s">
        <v>86</v>
      </c>
    </row>
    <row r="15" spans="1:9" ht="94.5" x14ac:dyDescent="0.25">
      <c r="A15" s="18">
        <v>12</v>
      </c>
      <c r="B15" s="19" t="s">
        <v>262</v>
      </c>
      <c r="C15" s="23" t="s">
        <v>263</v>
      </c>
      <c r="D15" s="21">
        <v>81757080</v>
      </c>
      <c r="E15" s="22" t="s">
        <v>93</v>
      </c>
      <c r="F15" s="22" t="s">
        <v>94</v>
      </c>
      <c r="G15" s="22">
        <v>200046854</v>
      </c>
      <c r="H15" s="23" t="s">
        <v>261</v>
      </c>
      <c r="I15" s="20" t="s">
        <v>86</v>
      </c>
    </row>
    <row r="16" spans="1:9" ht="47.25" x14ac:dyDescent="0.25">
      <c r="A16" s="18">
        <v>13</v>
      </c>
      <c r="B16" s="24">
        <v>45720</v>
      </c>
      <c r="C16" s="20">
        <v>67</v>
      </c>
      <c r="D16" s="21">
        <v>21500000</v>
      </c>
      <c r="E16" s="22" t="s">
        <v>264</v>
      </c>
      <c r="F16" s="22" t="s">
        <v>265</v>
      </c>
      <c r="G16" s="22">
        <v>200936317</v>
      </c>
      <c r="H16" s="23" t="s">
        <v>266</v>
      </c>
      <c r="I16" s="20" t="s">
        <v>86</v>
      </c>
    </row>
    <row r="17" spans="8:8" x14ac:dyDescent="0.25">
      <c r="H17" s="15"/>
    </row>
    <row r="18" spans="8:8" x14ac:dyDescent="0.25">
      <c r="H18" s="15"/>
    </row>
    <row r="19" spans="8:8" x14ac:dyDescent="0.25">
      <c r="H19" s="15"/>
    </row>
    <row r="20" spans="8:8" x14ac:dyDescent="0.25">
      <c r="H20" s="15"/>
    </row>
    <row r="21" spans="8:8" x14ac:dyDescent="0.25">
      <c r="H21" s="15"/>
    </row>
    <row r="22" spans="8:8" x14ac:dyDescent="0.25">
      <c r="H22" s="15"/>
    </row>
    <row r="23" spans="8:8" x14ac:dyDescent="0.25">
      <c r="H23" s="15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E26C-CF13-4E9A-86F9-759B101744D2}">
  <dimension ref="A1:H7"/>
  <sheetViews>
    <sheetView workbookViewId="0">
      <selection sqref="A1:H1"/>
    </sheetView>
  </sheetViews>
  <sheetFormatPr defaultRowHeight="15" x14ac:dyDescent="0.25"/>
  <cols>
    <col min="1" max="1" width="6.42578125" style="11" customWidth="1"/>
    <col min="2" max="2" width="17" style="11" customWidth="1"/>
    <col min="3" max="3" width="15.7109375" style="11" customWidth="1"/>
    <col min="4" max="4" width="13.140625" style="11" customWidth="1"/>
    <col min="5" max="5" width="25" style="11" customWidth="1"/>
    <col min="6" max="6" width="18.42578125" style="11" customWidth="1"/>
    <col min="7" max="7" width="12" style="11" customWidth="1"/>
    <col min="8" max="8" width="25.85546875" style="11" customWidth="1"/>
    <col min="9" max="16384" width="9.140625" style="11"/>
  </cols>
  <sheetData>
    <row r="1" spans="1:8" ht="198" customHeight="1" x14ac:dyDescent="0.25">
      <c r="A1" s="56" t="s">
        <v>90</v>
      </c>
      <c r="B1" s="56"/>
      <c r="C1" s="56"/>
      <c r="D1" s="56"/>
      <c r="E1" s="56"/>
      <c r="F1" s="56"/>
      <c r="G1" s="56"/>
      <c r="H1" s="56"/>
    </row>
    <row r="2" spans="1:8" ht="30.75" customHeight="1" x14ac:dyDescent="0.25">
      <c r="A2" s="17"/>
      <c r="B2" s="17"/>
      <c r="C2" s="17"/>
      <c r="D2" s="17"/>
      <c r="E2" s="17"/>
      <c r="F2" s="17"/>
      <c r="G2" s="17"/>
      <c r="H2" s="27" t="s">
        <v>95</v>
      </c>
    </row>
    <row r="3" spans="1:8" ht="54.75" customHeight="1" x14ac:dyDescent="0.25">
      <c r="A3" s="12" t="s">
        <v>0</v>
      </c>
      <c r="B3" s="12" t="s">
        <v>8</v>
      </c>
      <c r="C3" s="12" t="s">
        <v>9</v>
      </c>
      <c r="D3" s="12" t="s">
        <v>10</v>
      </c>
      <c r="E3" s="28" t="s">
        <v>11</v>
      </c>
      <c r="F3" s="12" t="s">
        <v>15</v>
      </c>
      <c r="G3" s="12" t="s">
        <v>12</v>
      </c>
      <c r="H3" s="12" t="s">
        <v>14</v>
      </c>
    </row>
    <row r="4" spans="1:8" ht="41.25" customHeight="1" x14ac:dyDescent="0.25">
      <c r="A4" s="12">
        <v>1</v>
      </c>
      <c r="B4" s="8" t="s">
        <v>13</v>
      </c>
      <c r="C4" s="10" t="s">
        <v>267</v>
      </c>
      <c r="D4" s="10" t="s">
        <v>268</v>
      </c>
      <c r="E4" s="8" t="s">
        <v>276</v>
      </c>
      <c r="F4" s="16">
        <v>2350847</v>
      </c>
      <c r="G4" s="16">
        <v>18000</v>
      </c>
      <c r="H4" s="16">
        <v>2281200</v>
      </c>
    </row>
    <row r="5" spans="1:8" ht="41.25" customHeight="1" x14ac:dyDescent="0.25">
      <c r="A5" s="12">
        <v>2</v>
      </c>
      <c r="B5" s="8" t="s">
        <v>13</v>
      </c>
      <c r="C5" s="10" t="s">
        <v>269</v>
      </c>
      <c r="D5" s="10" t="s">
        <v>270</v>
      </c>
      <c r="E5" s="8" t="s">
        <v>277</v>
      </c>
      <c r="F5" s="16">
        <v>175800</v>
      </c>
      <c r="G5" s="16">
        <v>9000</v>
      </c>
      <c r="H5" s="16">
        <v>2000000</v>
      </c>
    </row>
    <row r="6" spans="1:8" ht="41.25" customHeight="1" x14ac:dyDescent="0.25">
      <c r="A6" s="12">
        <v>3</v>
      </c>
      <c r="B6" s="8" t="s">
        <v>13</v>
      </c>
      <c r="C6" s="10" t="s">
        <v>271</v>
      </c>
      <c r="D6" s="10" t="s">
        <v>272</v>
      </c>
      <c r="E6" s="8" t="s">
        <v>278</v>
      </c>
      <c r="F6" s="16">
        <v>300000</v>
      </c>
      <c r="G6" s="16">
        <v>0</v>
      </c>
      <c r="H6" s="16">
        <v>300000</v>
      </c>
    </row>
    <row r="7" spans="1:8" ht="45" x14ac:dyDescent="0.25">
      <c r="A7" s="12">
        <v>4</v>
      </c>
      <c r="B7" s="8" t="s">
        <v>13</v>
      </c>
      <c r="C7" s="10" t="s">
        <v>273</v>
      </c>
      <c r="D7" s="10" t="s">
        <v>274</v>
      </c>
      <c r="E7" s="8" t="s">
        <v>275</v>
      </c>
      <c r="F7" s="16">
        <f>87900+87900</f>
        <v>175800</v>
      </c>
      <c r="G7" s="16">
        <v>187500</v>
      </c>
      <c r="H7" s="16">
        <v>2700000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B7A0-6167-4C2E-981E-EC10FE96F8B3}">
  <dimension ref="A1:G6"/>
  <sheetViews>
    <sheetView workbookViewId="0">
      <selection sqref="A1:G1"/>
    </sheetView>
  </sheetViews>
  <sheetFormatPr defaultRowHeight="15" x14ac:dyDescent="0.25"/>
  <cols>
    <col min="1" max="1" width="6.85546875" style="11" customWidth="1"/>
    <col min="2" max="2" width="25.85546875" style="11" customWidth="1"/>
    <col min="3" max="3" width="31" style="11" customWidth="1"/>
    <col min="4" max="4" width="19.140625" style="11" customWidth="1"/>
    <col min="5" max="5" width="18.28515625" style="11" customWidth="1"/>
    <col min="6" max="6" width="20.5703125" style="11" customWidth="1"/>
    <col min="7" max="7" width="21" style="11" customWidth="1"/>
    <col min="8" max="16384" width="9.140625" style="11"/>
  </cols>
  <sheetData>
    <row r="1" spans="1:7" ht="151.5" customHeight="1" x14ac:dyDescent="0.25">
      <c r="A1" s="59" t="s">
        <v>90</v>
      </c>
      <c r="B1" s="59"/>
      <c r="C1" s="59"/>
      <c r="D1" s="59"/>
      <c r="E1" s="59"/>
      <c r="F1" s="59"/>
      <c r="G1" s="59"/>
    </row>
    <row r="2" spans="1:7" ht="17.25" thickBot="1" x14ac:dyDescent="0.3">
      <c r="G2" s="29" t="s">
        <v>96</v>
      </c>
    </row>
    <row r="3" spans="1:7" ht="47.25" x14ac:dyDescent="0.25">
      <c r="A3" s="57" t="s">
        <v>75</v>
      </c>
      <c r="B3" s="57" t="s">
        <v>84</v>
      </c>
      <c r="C3" s="57" t="s">
        <v>85</v>
      </c>
      <c r="D3" s="30" t="s">
        <v>76</v>
      </c>
      <c r="E3" s="30" t="s">
        <v>78</v>
      </c>
      <c r="F3" s="30" t="s">
        <v>80</v>
      </c>
      <c r="G3" s="30" t="s">
        <v>82</v>
      </c>
    </row>
    <row r="4" spans="1:7" ht="54" customHeight="1" thickBot="1" x14ac:dyDescent="0.3">
      <c r="A4" s="58"/>
      <c r="B4" s="58"/>
      <c r="C4" s="58"/>
      <c r="D4" s="31" t="s">
        <v>77</v>
      </c>
      <c r="E4" s="31" t="s">
        <v>79</v>
      </c>
      <c r="F4" s="31" t="s">
        <v>81</v>
      </c>
      <c r="G4" s="31" t="s">
        <v>83</v>
      </c>
    </row>
    <row r="5" spans="1:7" ht="58.5" customHeight="1" thickBot="1" x14ac:dyDescent="0.3">
      <c r="A5" s="32">
        <v>1</v>
      </c>
      <c r="B5" s="33" t="s">
        <v>88</v>
      </c>
      <c r="C5" s="34" t="s">
        <v>68</v>
      </c>
      <c r="D5" s="34" t="s">
        <v>69</v>
      </c>
      <c r="E5" s="34" t="s">
        <v>70</v>
      </c>
      <c r="F5" s="34" t="s">
        <v>71</v>
      </c>
      <c r="G5" s="34" t="s">
        <v>97</v>
      </c>
    </row>
    <row r="6" spans="1:7" ht="58.5" customHeight="1" thickBot="1" x14ac:dyDescent="0.3">
      <c r="A6" s="32">
        <v>2</v>
      </c>
      <c r="B6" s="33" t="s">
        <v>89</v>
      </c>
      <c r="C6" s="34" t="s">
        <v>72</v>
      </c>
      <c r="D6" s="34" t="s">
        <v>69</v>
      </c>
      <c r="E6" s="34" t="s">
        <v>70</v>
      </c>
      <c r="F6" s="34" t="s">
        <v>73</v>
      </c>
      <c r="G6" s="34" t="s">
        <v>74</v>
      </c>
    </row>
  </sheetData>
  <mergeCells count="4">
    <mergeCell ref="A3:A4"/>
    <mergeCell ref="B3:B4"/>
    <mergeCell ref="C3:C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4A51-4F04-4739-A072-76763BDFE615}">
  <dimension ref="A1:N16"/>
  <sheetViews>
    <sheetView zoomScale="55" zoomScaleNormal="55" workbookViewId="0">
      <selection sqref="A1:N1"/>
    </sheetView>
  </sheetViews>
  <sheetFormatPr defaultRowHeight="15" x14ac:dyDescent="0.25"/>
  <cols>
    <col min="1" max="1" width="6" style="1" customWidth="1"/>
    <col min="2" max="5" width="22.85546875" style="1" customWidth="1"/>
    <col min="6" max="6" width="36.28515625" style="1" customWidth="1"/>
    <col min="7" max="7" width="26.85546875" style="1" customWidth="1"/>
    <col min="8" max="8" width="17.42578125" style="1" customWidth="1"/>
    <col min="9" max="9" width="17" style="1" customWidth="1"/>
    <col min="10" max="10" width="20.42578125" style="1" customWidth="1"/>
    <col min="11" max="11" width="17.5703125" style="1" customWidth="1"/>
    <col min="12" max="12" width="13" style="1" customWidth="1"/>
    <col min="13" max="13" width="17" style="2" customWidth="1"/>
    <col min="14" max="14" width="10.7109375" style="2" customWidth="1"/>
    <col min="15" max="256" width="9.140625" style="2"/>
    <col min="257" max="257" width="6" style="2" customWidth="1"/>
    <col min="258" max="261" width="22.85546875" style="2" customWidth="1"/>
    <col min="262" max="262" width="36.28515625" style="2" customWidth="1"/>
    <col min="263" max="263" width="26.85546875" style="2" customWidth="1"/>
    <col min="264" max="264" width="17.42578125" style="2" customWidth="1"/>
    <col min="265" max="265" width="17" style="2" customWidth="1"/>
    <col min="266" max="266" width="20.42578125" style="2" customWidth="1"/>
    <col min="267" max="267" width="17.5703125" style="2" customWidth="1"/>
    <col min="268" max="268" width="13" style="2" customWidth="1"/>
    <col min="269" max="269" width="17" style="2" customWidth="1"/>
    <col min="270" max="512" width="9.140625" style="2"/>
    <col min="513" max="513" width="6" style="2" customWidth="1"/>
    <col min="514" max="517" width="22.85546875" style="2" customWidth="1"/>
    <col min="518" max="518" width="36.28515625" style="2" customWidth="1"/>
    <col min="519" max="519" width="26.85546875" style="2" customWidth="1"/>
    <col min="520" max="520" width="17.42578125" style="2" customWidth="1"/>
    <col min="521" max="521" width="17" style="2" customWidth="1"/>
    <col min="522" max="522" width="20.42578125" style="2" customWidth="1"/>
    <col min="523" max="523" width="17.5703125" style="2" customWidth="1"/>
    <col min="524" max="524" width="13" style="2" customWidth="1"/>
    <col min="525" max="525" width="17" style="2" customWidth="1"/>
    <col min="526" max="768" width="9.140625" style="2"/>
    <col min="769" max="769" width="6" style="2" customWidth="1"/>
    <col min="770" max="773" width="22.85546875" style="2" customWidth="1"/>
    <col min="774" max="774" width="36.28515625" style="2" customWidth="1"/>
    <col min="775" max="775" width="26.85546875" style="2" customWidth="1"/>
    <col min="776" max="776" width="17.42578125" style="2" customWidth="1"/>
    <col min="777" max="777" width="17" style="2" customWidth="1"/>
    <col min="778" max="778" width="20.42578125" style="2" customWidth="1"/>
    <col min="779" max="779" width="17.5703125" style="2" customWidth="1"/>
    <col min="780" max="780" width="13" style="2" customWidth="1"/>
    <col min="781" max="781" width="17" style="2" customWidth="1"/>
    <col min="782" max="1024" width="9.140625" style="2"/>
    <col min="1025" max="1025" width="6" style="2" customWidth="1"/>
    <col min="1026" max="1029" width="22.85546875" style="2" customWidth="1"/>
    <col min="1030" max="1030" width="36.28515625" style="2" customWidth="1"/>
    <col min="1031" max="1031" width="26.85546875" style="2" customWidth="1"/>
    <col min="1032" max="1032" width="17.42578125" style="2" customWidth="1"/>
    <col min="1033" max="1033" width="17" style="2" customWidth="1"/>
    <col min="1034" max="1034" width="20.42578125" style="2" customWidth="1"/>
    <col min="1035" max="1035" width="17.5703125" style="2" customWidth="1"/>
    <col min="1036" max="1036" width="13" style="2" customWidth="1"/>
    <col min="1037" max="1037" width="17" style="2" customWidth="1"/>
    <col min="1038" max="1280" width="9.140625" style="2"/>
    <col min="1281" max="1281" width="6" style="2" customWidth="1"/>
    <col min="1282" max="1285" width="22.85546875" style="2" customWidth="1"/>
    <col min="1286" max="1286" width="36.28515625" style="2" customWidth="1"/>
    <col min="1287" max="1287" width="26.85546875" style="2" customWidth="1"/>
    <col min="1288" max="1288" width="17.42578125" style="2" customWidth="1"/>
    <col min="1289" max="1289" width="17" style="2" customWidth="1"/>
    <col min="1290" max="1290" width="20.42578125" style="2" customWidth="1"/>
    <col min="1291" max="1291" width="17.5703125" style="2" customWidth="1"/>
    <col min="1292" max="1292" width="13" style="2" customWidth="1"/>
    <col min="1293" max="1293" width="17" style="2" customWidth="1"/>
    <col min="1294" max="1536" width="9.140625" style="2"/>
    <col min="1537" max="1537" width="6" style="2" customWidth="1"/>
    <col min="1538" max="1541" width="22.85546875" style="2" customWidth="1"/>
    <col min="1542" max="1542" width="36.28515625" style="2" customWidth="1"/>
    <col min="1543" max="1543" width="26.85546875" style="2" customWidth="1"/>
    <col min="1544" max="1544" width="17.42578125" style="2" customWidth="1"/>
    <col min="1545" max="1545" width="17" style="2" customWidth="1"/>
    <col min="1546" max="1546" width="20.42578125" style="2" customWidth="1"/>
    <col min="1547" max="1547" width="17.5703125" style="2" customWidth="1"/>
    <col min="1548" max="1548" width="13" style="2" customWidth="1"/>
    <col min="1549" max="1549" width="17" style="2" customWidth="1"/>
    <col min="1550" max="1792" width="9.140625" style="2"/>
    <col min="1793" max="1793" width="6" style="2" customWidth="1"/>
    <col min="1794" max="1797" width="22.85546875" style="2" customWidth="1"/>
    <col min="1798" max="1798" width="36.28515625" style="2" customWidth="1"/>
    <col min="1799" max="1799" width="26.85546875" style="2" customWidth="1"/>
    <col min="1800" max="1800" width="17.42578125" style="2" customWidth="1"/>
    <col min="1801" max="1801" width="17" style="2" customWidth="1"/>
    <col min="1802" max="1802" width="20.42578125" style="2" customWidth="1"/>
    <col min="1803" max="1803" width="17.5703125" style="2" customWidth="1"/>
    <col min="1804" max="1804" width="13" style="2" customWidth="1"/>
    <col min="1805" max="1805" width="17" style="2" customWidth="1"/>
    <col min="1806" max="2048" width="9.140625" style="2"/>
    <col min="2049" max="2049" width="6" style="2" customWidth="1"/>
    <col min="2050" max="2053" width="22.85546875" style="2" customWidth="1"/>
    <col min="2054" max="2054" width="36.28515625" style="2" customWidth="1"/>
    <col min="2055" max="2055" width="26.85546875" style="2" customWidth="1"/>
    <col min="2056" max="2056" width="17.42578125" style="2" customWidth="1"/>
    <col min="2057" max="2057" width="17" style="2" customWidth="1"/>
    <col min="2058" max="2058" width="20.42578125" style="2" customWidth="1"/>
    <col min="2059" max="2059" width="17.5703125" style="2" customWidth="1"/>
    <col min="2060" max="2060" width="13" style="2" customWidth="1"/>
    <col min="2061" max="2061" width="17" style="2" customWidth="1"/>
    <col min="2062" max="2304" width="9.140625" style="2"/>
    <col min="2305" max="2305" width="6" style="2" customWidth="1"/>
    <col min="2306" max="2309" width="22.85546875" style="2" customWidth="1"/>
    <col min="2310" max="2310" width="36.28515625" style="2" customWidth="1"/>
    <col min="2311" max="2311" width="26.85546875" style="2" customWidth="1"/>
    <col min="2312" max="2312" width="17.42578125" style="2" customWidth="1"/>
    <col min="2313" max="2313" width="17" style="2" customWidth="1"/>
    <col min="2314" max="2314" width="20.42578125" style="2" customWidth="1"/>
    <col min="2315" max="2315" width="17.5703125" style="2" customWidth="1"/>
    <col min="2316" max="2316" width="13" style="2" customWidth="1"/>
    <col min="2317" max="2317" width="17" style="2" customWidth="1"/>
    <col min="2318" max="2560" width="9.140625" style="2"/>
    <col min="2561" max="2561" width="6" style="2" customWidth="1"/>
    <col min="2562" max="2565" width="22.85546875" style="2" customWidth="1"/>
    <col min="2566" max="2566" width="36.28515625" style="2" customWidth="1"/>
    <col min="2567" max="2567" width="26.85546875" style="2" customWidth="1"/>
    <col min="2568" max="2568" width="17.42578125" style="2" customWidth="1"/>
    <col min="2569" max="2569" width="17" style="2" customWidth="1"/>
    <col min="2570" max="2570" width="20.42578125" style="2" customWidth="1"/>
    <col min="2571" max="2571" width="17.5703125" style="2" customWidth="1"/>
    <col min="2572" max="2572" width="13" style="2" customWidth="1"/>
    <col min="2573" max="2573" width="17" style="2" customWidth="1"/>
    <col min="2574" max="2816" width="9.140625" style="2"/>
    <col min="2817" max="2817" width="6" style="2" customWidth="1"/>
    <col min="2818" max="2821" width="22.85546875" style="2" customWidth="1"/>
    <col min="2822" max="2822" width="36.28515625" style="2" customWidth="1"/>
    <col min="2823" max="2823" width="26.85546875" style="2" customWidth="1"/>
    <col min="2824" max="2824" width="17.42578125" style="2" customWidth="1"/>
    <col min="2825" max="2825" width="17" style="2" customWidth="1"/>
    <col min="2826" max="2826" width="20.42578125" style="2" customWidth="1"/>
    <col min="2827" max="2827" width="17.5703125" style="2" customWidth="1"/>
    <col min="2828" max="2828" width="13" style="2" customWidth="1"/>
    <col min="2829" max="2829" width="17" style="2" customWidth="1"/>
    <col min="2830" max="3072" width="9.140625" style="2"/>
    <col min="3073" max="3073" width="6" style="2" customWidth="1"/>
    <col min="3074" max="3077" width="22.85546875" style="2" customWidth="1"/>
    <col min="3078" max="3078" width="36.28515625" style="2" customWidth="1"/>
    <col min="3079" max="3079" width="26.85546875" style="2" customWidth="1"/>
    <col min="3080" max="3080" width="17.42578125" style="2" customWidth="1"/>
    <col min="3081" max="3081" width="17" style="2" customWidth="1"/>
    <col min="3082" max="3082" width="20.42578125" style="2" customWidth="1"/>
    <col min="3083" max="3083" width="17.5703125" style="2" customWidth="1"/>
    <col min="3084" max="3084" width="13" style="2" customWidth="1"/>
    <col min="3085" max="3085" width="17" style="2" customWidth="1"/>
    <col min="3086" max="3328" width="9.140625" style="2"/>
    <col min="3329" max="3329" width="6" style="2" customWidth="1"/>
    <col min="3330" max="3333" width="22.85546875" style="2" customWidth="1"/>
    <col min="3334" max="3334" width="36.28515625" style="2" customWidth="1"/>
    <col min="3335" max="3335" width="26.85546875" style="2" customWidth="1"/>
    <col min="3336" max="3336" width="17.42578125" style="2" customWidth="1"/>
    <col min="3337" max="3337" width="17" style="2" customWidth="1"/>
    <col min="3338" max="3338" width="20.42578125" style="2" customWidth="1"/>
    <col min="3339" max="3339" width="17.5703125" style="2" customWidth="1"/>
    <col min="3340" max="3340" width="13" style="2" customWidth="1"/>
    <col min="3341" max="3341" width="17" style="2" customWidth="1"/>
    <col min="3342" max="3584" width="9.140625" style="2"/>
    <col min="3585" max="3585" width="6" style="2" customWidth="1"/>
    <col min="3586" max="3589" width="22.85546875" style="2" customWidth="1"/>
    <col min="3590" max="3590" width="36.28515625" style="2" customWidth="1"/>
    <col min="3591" max="3591" width="26.85546875" style="2" customWidth="1"/>
    <col min="3592" max="3592" width="17.42578125" style="2" customWidth="1"/>
    <col min="3593" max="3593" width="17" style="2" customWidth="1"/>
    <col min="3594" max="3594" width="20.42578125" style="2" customWidth="1"/>
    <col min="3595" max="3595" width="17.5703125" style="2" customWidth="1"/>
    <col min="3596" max="3596" width="13" style="2" customWidth="1"/>
    <col min="3597" max="3597" width="17" style="2" customWidth="1"/>
    <col min="3598" max="3840" width="9.140625" style="2"/>
    <col min="3841" max="3841" width="6" style="2" customWidth="1"/>
    <col min="3842" max="3845" width="22.85546875" style="2" customWidth="1"/>
    <col min="3846" max="3846" width="36.28515625" style="2" customWidth="1"/>
    <col min="3847" max="3847" width="26.85546875" style="2" customWidth="1"/>
    <col min="3848" max="3848" width="17.42578125" style="2" customWidth="1"/>
    <col min="3849" max="3849" width="17" style="2" customWidth="1"/>
    <col min="3850" max="3850" width="20.42578125" style="2" customWidth="1"/>
    <col min="3851" max="3851" width="17.5703125" style="2" customWidth="1"/>
    <col min="3852" max="3852" width="13" style="2" customWidth="1"/>
    <col min="3853" max="3853" width="17" style="2" customWidth="1"/>
    <col min="3854" max="4096" width="9.140625" style="2"/>
    <col min="4097" max="4097" width="6" style="2" customWidth="1"/>
    <col min="4098" max="4101" width="22.85546875" style="2" customWidth="1"/>
    <col min="4102" max="4102" width="36.28515625" style="2" customWidth="1"/>
    <col min="4103" max="4103" width="26.85546875" style="2" customWidth="1"/>
    <col min="4104" max="4104" width="17.42578125" style="2" customWidth="1"/>
    <col min="4105" max="4105" width="17" style="2" customWidth="1"/>
    <col min="4106" max="4106" width="20.42578125" style="2" customWidth="1"/>
    <col min="4107" max="4107" width="17.5703125" style="2" customWidth="1"/>
    <col min="4108" max="4108" width="13" style="2" customWidth="1"/>
    <col min="4109" max="4109" width="17" style="2" customWidth="1"/>
    <col min="4110" max="4352" width="9.140625" style="2"/>
    <col min="4353" max="4353" width="6" style="2" customWidth="1"/>
    <col min="4354" max="4357" width="22.85546875" style="2" customWidth="1"/>
    <col min="4358" max="4358" width="36.28515625" style="2" customWidth="1"/>
    <col min="4359" max="4359" width="26.85546875" style="2" customWidth="1"/>
    <col min="4360" max="4360" width="17.42578125" style="2" customWidth="1"/>
    <col min="4361" max="4361" width="17" style="2" customWidth="1"/>
    <col min="4362" max="4362" width="20.42578125" style="2" customWidth="1"/>
    <col min="4363" max="4363" width="17.5703125" style="2" customWidth="1"/>
    <col min="4364" max="4364" width="13" style="2" customWidth="1"/>
    <col min="4365" max="4365" width="17" style="2" customWidth="1"/>
    <col min="4366" max="4608" width="9.140625" style="2"/>
    <col min="4609" max="4609" width="6" style="2" customWidth="1"/>
    <col min="4610" max="4613" width="22.85546875" style="2" customWidth="1"/>
    <col min="4614" max="4614" width="36.28515625" style="2" customWidth="1"/>
    <col min="4615" max="4615" width="26.85546875" style="2" customWidth="1"/>
    <col min="4616" max="4616" width="17.42578125" style="2" customWidth="1"/>
    <col min="4617" max="4617" width="17" style="2" customWidth="1"/>
    <col min="4618" max="4618" width="20.42578125" style="2" customWidth="1"/>
    <col min="4619" max="4619" width="17.5703125" style="2" customWidth="1"/>
    <col min="4620" max="4620" width="13" style="2" customWidth="1"/>
    <col min="4621" max="4621" width="17" style="2" customWidth="1"/>
    <col min="4622" max="4864" width="9.140625" style="2"/>
    <col min="4865" max="4865" width="6" style="2" customWidth="1"/>
    <col min="4866" max="4869" width="22.85546875" style="2" customWidth="1"/>
    <col min="4870" max="4870" width="36.28515625" style="2" customWidth="1"/>
    <col min="4871" max="4871" width="26.85546875" style="2" customWidth="1"/>
    <col min="4872" max="4872" width="17.42578125" style="2" customWidth="1"/>
    <col min="4873" max="4873" width="17" style="2" customWidth="1"/>
    <col min="4874" max="4874" width="20.42578125" style="2" customWidth="1"/>
    <col min="4875" max="4875" width="17.5703125" style="2" customWidth="1"/>
    <col min="4876" max="4876" width="13" style="2" customWidth="1"/>
    <col min="4877" max="4877" width="17" style="2" customWidth="1"/>
    <col min="4878" max="5120" width="9.140625" style="2"/>
    <col min="5121" max="5121" width="6" style="2" customWidth="1"/>
    <col min="5122" max="5125" width="22.85546875" style="2" customWidth="1"/>
    <col min="5126" max="5126" width="36.28515625" style="2" customWidth="1"/>
    <col min="5127" max="5127" width="26.85546875" style="2" customWidth="1"/>
    <col min="5128" max="5128" width="17.42578125" style="2" customWidth="1"/>
    <col min="5129" max="5129" width="17" style="2" customWidth="1"/>
    <col min="5130" max="5130" width="20.42578125" style="2" customWidth="1"/>
    <col min="5131" max="5131" width="17.5703125" style="2" customWidth="1"/>
    <col min="5132" max="5132" width="13" style="2" customWidth="1"/>
    <col min="5133" max="5133" width="17" style="2" customWidth="1"/>
    <col min="5134" max="5376" width="9.140625" style="2"/>
    <col min="5377" max="5377" width="6" style="2" customWidth="1"/>
    <col min="5378" max="5381" width="22.85546875" style="2" customWidth="1"/>
    <col min="5382" max="5382" width="36.28515625" style="2" customWidth="1"/>
    <col min="5383" max="5383" width="26.85546875" style="2" customWidth="1"/>
    <col min="5384" max="5384" width="17.42578125" style="2" customWidth="1"/>
    <col min="5385" max="5385" width="17" style="2" customWidth="1"/>
    <col min="5386" max="5386" width="20.42578125" style="2" customWidth="1"/>
    <col min="5387" max="5387" width="17.5703125" style="2" customWidth="1"/>
    <col min="5388" max="5388" width="13" style="2" customWidth="1"/>
    <col min="5389" max="5389" width="17" style="2" customWidth="1"/>
    <col min="5390" max="5632" width="9.140625" style="2"/>
    <col min="5633" max="5633" width="6" style="2" customWidth="1"/>
    <col min="5634" max="5637" width="22.85546875" style="2" customWidth="1"/>
    <col min="5638" max="5638" width="36.28515625" style="2" customWidth="1"/>
    <col min="5639" max="5639" width="26.85546875" style="2" customWidth="1"/>
    <col min="5640" max="5640" width="17.42578125" style="2" customWidth="1"/>
    <col min="5641" max="5641" width="17" style="2" customWidth="1"/>
    <col min="5642" max="5642" width="20.42578125" style="2" customWidth="1"/>
    <col min="5643" max="5643" width="17.5703125" style="2" customWidth="1"/>
    <col min="5644" max="5644" width="13" style="2" customWidth="1"/>
    <col min="5645" max="5645" width="17" style="2" customWidth="1"/>
    <col min="5646" max="5888" width="9.140625" style="2"/>
    <col min="5889" max="5889" width="6" style="2" customWidth="1"/>
    <col min="5890" max="5893" width="22.85546875" style="2" customWidth="1"/>
    <col min="5894" max="5894" width="36.28515625" style="2" customWidth="1"/>
    <col min="5895" max="5895" width="26.85546875" style="2" customWidth="1"/>
    <col min="5896" max="5896" width="17.42578125" style="2" customWidth="1"/>
    <col min="5897" max="5897" width="17" style="2" customWidth="1"/>
    <col min="5898" max="5898" width="20.42578125" style="2" customWidth="1"/>
    <col min="5899" max="5899" width="17.5703125" style="2" customWidth="1"/>
    <col min="5900" max="5900" width="13" style="2" customWidth="1"/>
    <col min="5901" max="5901" width="17" style="2" customWidth="1"/>
    <col min="5902" max="6144" width="9.140625" style="2"/>
    <col min="6145" max="6145" width="6" style="2" customWidth="1"/>
    <col min="6146" max="6149" width="22.85546875" style="2" customWidth="1"/>
    <col min="6150" max="6150" width="36.28515625" style="2" customWidth="1"/>
    <col min="6151" max="6151" width="26.85546875" style="2" customWidth="1"/>
    <col min="6152" max="6152" width="17.42578125" style="2" customWidth="1"/>
    <col min="6153" max="6153" width="17" style="2" customWidth="1"/>
    <col min="6154" max="6154" width="20.42578125" style="2" customWidth="1"/>
    <col min="6155" max="6155" width="17.5703125" style="2" customWidth="1"/>
    <col min="6156" max="6156" width="13" style="2" customWidth="1"/>
    <col min="6157" max="6157" width="17" style="2" customWidth="1"/>
    <col min="6158" max="6400" width="9.140625" style="2"/>
    <col min="6401" max="6401" width="6" style="2" customWidth="1"/>
    <col min="6402" max="6405" width="22.85546875" style="2" customWidth="1"/>
    <col min="6406" max="6406" width="36.28515625" style="2" customWidth="1"/>
    <col min="6407" max="6407" width="26.85546875" style="2" customWidth="1"/>
    <col min="6408" max="6408" width="17.42578125" style="2" customWidth="1"/>
    <col min="6409" max="6409" width="17" style="2" customWidth="1"/>
    <col min="6410" max="6410" width="20.42578125" style="2" customWidth="1"/>
    <col min="6411" max="6411" width="17.5703125" style="2" customWidth="1"/>
    <col min="6412" max="6412" width="13" style="2" customWidth="1"/>
    <col min="6413" max="6413" width="17" style="2" customWidth="1"/>
    <col min="6414" max="6656" width="9.140625" style="2"/>
    <col min="6657" max="6657" width="6" style="2" customWidth="1"/>
    <col min="6658" max="6661" width="22.85546875" style="2" customWidth="1"/>
    <col min="6662" max="6662" width="36.28515625" style="2" customWidth="1"/>
    <col min="6663" max="6663" width="26.85546875" style="2" customWidth="1"/>
    <col min="6664" max="6664" width="17.42578125" style="2" customWidth="1"/>
    <col min="6665" max="6665" width="17" style="2" customWidth="1"/>
    <col min="6666" max="6666" width="20.42578125" style="2" customWidth="1"/>
    <col min="6667" max="6667" width="17.5703125" style="2" customWidth="1"/>
    <col min="6668" max="6668" width="13" style="2" customWidth="1"/>
    <col min="6669" max="6669" width="17" style="2" customWidth="1"/>
    <col min="6670" max="6912" width="9.140625" style="2"/>
    <col min="6913" max="6913" width="6" style="2" customWidth="1"/>
    <col min="6914" max="6917" width="22.85546875" style="2" customWidth="1"/>
    <col min="6918" max="6918" width="36.28515625" style="2" customWidth="1"/>
    <col min="6919" max="6919" width="26.85546875" style="2" customWidth="1"/>
    <col min="6920" max="6920" width="17.42578125" style="2" customWidth="1"/>
    <col min="6921" max="6921" width="17" style="2" customWidth="1"/>
    <col min="6922" max="6922" width="20.42578125" style="2" customWidth="1"/>
    <col min="6923" max="6923" width="17.5703125" style="2" customWidth="1"/>
    <col min="6924" max="6924" width="13" style="2" customWidth="1"/>
    <col min="6925" max="6925" width="17" style="2" customWidth="1"/>
    <col min="6926" max="7168" width="9.140625" style="2"/>
    <col min="7169" max="7169" width="6" style="2" customWidth="1"/>
    <col min="7170" max="7173" width="22.85546875" style="2" customWidth="1"/>
    <col min="7174" max="7174" width="36.28515625" style="2" customWidth="1"/>
    <col min="7175" max="7175" width="26.85546875" style="2" customWidth="1"/>
    <col min="7176" max="7176" width="17.42578125" style="2" customWidth="1"/>
    <col min="7177" max="7177" width="17" style="2" customWidth="1"/>
    <col min="7178" max="7178" width="20.42578125" style="2" customWidth="1"/>
    <col min="7179" max="7179" width="17.5703125" style="2" customWidth="1"/>
    <col min="7180" max="7180" width="13" style="2" customWidth="1"/>
    <col min="7181" max="7181" width="17" style="2" customWidth="1"/>
    <col min="7182" max="7424" width="9.140625" style="2"/>
    <col min="7425" max="7425" width="6" style="2" customWidth="1"/>
    <col min="7426" max="7429" width="22.85546875" style="2" customWidth="1"/>
    <col min="7430" max="7430" width="36.28515625" style="2" customWidth="1"/>
    <col min="7431" max="7431" width="26.85546875" style="2" customWidth="1"/>
    <col min="7432" max="7432" width="17.42578125" style="2" customWidth="1"/>
    <col min="7433" max="7433" width="17" style="2" customWidth="1"/>
    <col min="7434" max="7434" width="20.42578125" style="2" customWidth="1"/>
    <col min="7435" max="7435" width="17.5703125" style="2" customWidth="1"/>
    <col min="7436" max="7436" width="13" style="2" customWidth="1"/>
    <col min="7437" max="7437" width="17" style="2" customWidth="1"/>
    <col min="7438" max="7680" width="9.140625" style="2"/>
    <col min="7681" max="7681" width="6" style="2" customWidth="1"/>
    <col min="7682" max="7685" width="22.85546875" style="2" customWidth="1"/>
    <col min="7686" max="7686" width="36.28515625" style="2" customWidth="1"/>
    <col min="7687" max="7687" width="26.85546875" style="2" customWidth="1"/>
    <col min="7688" max="7688" width="17.42578125" style="2" customWidth="1"/>
    <col min="7689" max="7689" width="17" style="2" customWidth="1"/>
    <col min="7690" max="7690" width="20.42578125" style="2" customWidth="1"/>
    <col min="7691" max="7691" width="17.5703125" style="2" customWidth="1"/>
    <col min="7692" max="7692" width="13" style="2" customWidth="1"/>
    <col min="7693" max="7693" width="17" style="2" customWidth="1"/>
    <col min="7694" max="7936" width="9.140625" style="2"/>
    <col min="7937" max="7937" width="6" style="2" customWidth="1"/>
    <col min="7938" max="7941" width="22.85546875" style="2" customWidth="1"/>
    <col min="7942" max="7942" width="36.28515625" style="2" customWidth="1"/>
    <col min="7943" max="7943" width="26.85546875" style="2" customWidth="1"/>
    <col min="7944" max="7944" width="17.42578125" style="2" customWidth="1"/>
    <col min="7945" max="7945" width="17" style="2" customWidth="1"/>
    <col min="7946" max="7946" width="20.42578125" style="2" customWidth="1"/>
    <col min="7947" max="7947" width="17.5703125" style="2" customWidth="1"/>
    <col min="7948" max="7948" width="13" style="2" customWidth="1"/>
    <col min="7949" max="7949" width="17" style="2" customWidth="1"/>
    <col min="7950" max="8192" width="9.140625" style="2"/>
    <col min="8193" max="8193" width="6" style="2" customWidth="1"/>
    <col min="8194" max="8197" width="22.85546875" style="2" customWidth="1"/>
    <col min="8198" max="8198" width="36.28515625" style="2" customWidth="1"/>
    <col min="8199" max="8199" width="26.85546875" style="2" customWidth="1"/>
    <col min="8200" max="8200" width="17.42578125" style="2" customWidth="1"/>
    <col min="8201" max="8201" width="17" style="2" customWidth="1"/>
    <col min="8202" max="8202" width="20.42578125" style="2" customWidth="1"/>
    <col min="8203" max="8203" width="17.5703125" style="2" customWidth="1"/>
    <col min="8204" max="8204" width="13" style="2" customWidth="1"/>
    <col min="8205" max="8205" width="17" style="2" customWidth="1"/>
    <col min="8206" max="8448" width="9.140625" style="2"/>
    <col min="8449" max="8449" width="6" style="2" customWidth="1"/>
    <col min="8450" max="8453" width="22.85546875" style="2" customWidth="1"/>
    <col min="8454" max="8454" width="36.28515625" style="2" customWidth="1"/>
    <col min="8455" max="8455" width="26.85546875" style="2" customWidth="1"/>
    <col min="8456" max="8456" width="17.42578125" style="2" customWidth="1"/>
    <col min="8457" max="8457" width="17" style="2" customWidth="1"/>
    <col min="8458" max="8458" width="20.42578125" style="2" customWidth="1"/>
    <col min="8459" max="8459" width="17.5703125" style="2" customWidth="1"/>
    <col min="8460" max="8460" width="13" style="2" customWidth="1"/>
    <col min="8461" max="8461" width="17" style="2" customWidth="1"/>
    <col min="8462" max="8704" width="9.140625" style="2"/>
    <col min="8705" max="8705" width="6" style="2" customWidth="1"/>
    <col min="8706" max="8709" width="22.85546875" style="2" customWidth="1"/>
    <col min="8710" max="8710" width="36.28515625" style="2" customWidth="1"/>
    <col min="8711" max="8711" width="26.85546875" style="2" customWidth="1"/>
    <col min="8712" max="8712" width="17.42578125" style="2" customWidth="1"/>
    <col min="8713" max="8713" width="17" style="2" customWidth="1"/>
    <col min="8714" max="8714" width="20.42578125" style="2" customWidth="1"/>
    <col min="8715" max="8715" width="17.5703125" style="2" customWidth="1"/>
    <col min="8716" max="8716" width="13" style="2" customWidth="1"/>
    <col min="8717" max="8717" width="17" style="2" customWidth="1"/>
    <col min="8718" max="8960" width="9.140625" style="2"/>
    <col min="8961" max="8961" width="6" style="2" customWidth="1"/>
    <col min="8962" max="8965" width="22.85546875" style="2" customWidth="1"/>
    <col min="8966" max="8966" width="36.28515625" style="2" customWidth="1"/>
    <col min="8967" max="8967" width="26.85546875" style="2" customWidth="1"/>
    <col min="8968" max="8968" width="17.42578125" style="2" customWidth="1"/>
    <col min="8969" max="8969" width="17" style="2" customWidth="1"/>
    <col min="8970" max="8970" width="20.42578125" style="2" customWidth="1"/>
    <col min="8971" max="8971" width="17.5703125" style="2" customWidth="1"/>
    <col min="8972" max="8972" width="13" style="2" customWidth="1"/>
    <col min="8973" max="8973" width="17" style="2" customWidth="1"/>
    <col min="8974" max="9216" width="9.140625" style="2"/>
    <col min="9217" max="9217" width="6" style="2" customWidth="1"/>
    <col min="9218" max="9221" width="22.85546875" style="2" customWidth="1"/>
    <col min="9222" max="9222" width="36.28515625" style="2" customWidth="1"/>
    <col min="9223" max="9223" width="26.85546875" style="2" customWidth="1"/>
    <col min="9224" max="9224" width="17.42578125" style="2" customWidth="1"/>
    <col min="9225" max="9225" width="17" style="2" customWidth="1"/>
    <col min="9226" max="9226" width="20.42578125" style="2" customWidth="1"/>
    <col min="9227" max="9227" width="17.5703125" style="2" customWidth="1"/>
    <col min="9228" max="9228" width="13" style="2" customWidth="1"/>
    <col min="9229" max="9229" width="17" style="2" customWidth="1"/>
    <col min="9230" max="9472" width="9.140625" style="2"/>
    <col min="9473" max="9473" width="6" style="2" customWidth="1"/>
    <col min="9474" max="9477" width="22.85546875" style="2" customWidth="1"/>
    <col min="9478" max="9478" width="36.28515625" style="2" customWidth="1"/>
    <col min="9479" max="9479" width="26.85546875" style="2" customWidth="1"/>
    <col min="9480" max="9480" width="17.42578125" style="2" customWidth="1"/>
    <col min="9481" max="9481" width="17" style="2" customWidth="1"/>
    <col min="9482" max="9482" width="20.42578125" style="2" customWidth="1"/>
    <col min="9483" max="9483" width="17.5703125" style="2" customWidth="1"/>
    <col min="9484" max="9484" width="13" style="2" customWidth="1"/>
    <col min="9485" max="9485" width="17" style="2" customWidth="1"/>
    <col min="9486" max="9728" width="9.140625" style="2"/>
    <col min="9729" max="9729" width="6" style="2" customWidth="1"/>
    <col min="9730" max="9733" width="22.85546875" style="2" customWidth="1"/>
    <col min="9734" max="9734" width="36.28515625" style="2" customWidth="1"/>
    <col min="9735" max="9735" width="26.85546875" style="2" customWidth="1"/>
    <col min="9736" max="9736" width="17.42578125" style="2" customWidth="1"/>
    <col min="9737" max="9737" width="17" style="2" customWidth="1"/>
    <col min="9738" max="9738" width="20.42578125" style="2" customWidth="1"/>
    <col min="9739" max="9739" width="17.5703125" style="2" customWidth="1"/>
    <col min="9740" max="9740" width="13" style="2" customWidth="1"/>
    <col min="9741" max="9741" width="17" style="2" customWidth="1"/>
    <col min="9742" max="9984" width="9.140625" style="2"/>
    <col min="9985" max="9985" width="6" style="2" customWidth="1"/>
    <col min="9986" max="9989" width="22.85546875" style="2" customWidth="1"/>
    <col min="9990" max="9990" width="36.28515625" style="2" customWidth="1"/>
    <col min="9991" max="9991" width="26.85546875" style="2" customWidth="1"/>
    <col min="9992" max="9992" width="17.42578125" style="2" customWidth="1"/>
    <col min="9993" max="9993" width="17" style="2" customWidth="1"/>
    <col min="9994" max="9994" width="20.42578125" style="2" customWidth="1"/>
    <col min="9995" max="9995" width="17.5703125" style="2" customWidth="1"/>
    <col min="9996" max="9996" width="13" style="2" customWidth="1"/>
    <col min="9997" max="9997" width="17" style="2" customWidth="1"/>
    <col min="9998" max="10240" width="9.140625" style="2"/>
    <col min="10241" max="10241" width="6" style="2" customWidth="1"/>
    <col min="10242" max="10245" width="22.85546875" style="2" customWidth="1"/>
    <col min="10246" max="10246" width="36.28515625" style="2" customWidth="1"/>
    <col min="10247" max="10247" width="26.85546875" style="2" customWidth="1"/>
    <col min="10248" max="10248" width="17.42578125" style="2" customWidth="1"/>
    <col min="10249" max="10249" width="17" style="2" customWidth="1"/>
    <col min="10250" max="10250" width="20.42578125" style="2" customWidth="1"/>
    <col min="10251" max="10251" width="17.5703125" style="2" customWidth="1"/>
    <col min="10252" max="10252" width="13" style="2" customWidth="1"/>
    <col min="10253" max="10253" width="17" style="2" customWidth="1"/>
    <col min="10254" max="10496" width="9.140625" style="2"/>
    <col min="10497" max="10497" width="6" style="2" customWidth="1"/>
    <col min="10498" max="10501" width="22.85546875" style="2" customWidth="1"/>
    <col min="10502" max="10502" width="36.28515625" style="2" customWidth="1"/>
    <col min="10503" max="10503" width="26.85546875" style="2" customWidth="1"/>
    <col min="10504" max="10504" width="17.42578125" style="2" customWidth="1"/>
    <col min="10505" max="10505" width="17" style="2" customWidth="1"/>
    <col min="10506" max="10506" width="20.42578125" style="2" customWidth="1"/>
    <col min="10507" max="10507" width="17.5703125" style="2" customWidth="1"/>
    <col min="10508" max="10508" width="13" style="2" customWidth="1"/>
    <col min="10509" max="10509" width="17" style="2" customWidth="1"/>
    <col min="10510" max="10752" width="9.140625" style="2"/>
    <col min="10753" max="10753" width="6" style="2" customWidth="1"/>
    <col min="10754" max="10757" width="22.85546875" style="2" customWidth="1"/>
    <col min="10758" max="10758" width="36.28515625" style="2" customWidth="1"/>
    <col min="10759" max="10759" width="26.85546875" style="2" customWidth="1"/>
    <col min="10760" max="10760" width="17.42578125" style="2" customWidth="1"/>
    <col min="10761" max="10761" width="17" style="2" customWidth="1"/>
    <col min="10762" max="10762" width="20.42578125" style="2" customWidth="1"/>
    <col min="10763" max="10763" width="17.5703125" style="2" customWidth="1"/>
    <col min="10764" max="10764" width="13" style="2" customWidth="1"/>
    <col min="10765" max="10765" width="17" style="2" customWidth="1"/>
    <col min="10766" max="11008" width="9.140625" style="2"/>
    <col min="11009" max="11009" width="6" style="2" customWidth="1"/>
    <col min="11010" max="11013" width="22.85546875" style="2" customWidth="1"/>
    <col min="11014" max="11014" width="36.28515625" style="2" customWidth="1"/>
    <col min="11015" max="11015" width="26.85546875" style="2" customWidth="1"/>
    <col min="11016" max="11016" width="17.42578125" style="2" customWidth="1"/>
    <col min="11017" max="11017" width="17" style="2" customWidth="1"/>
    <col min="11018" max="11018" width="20.42578125" style="2" customWidth="1"/>
    <col min="11019" max="11019" width="17.5703125" style="2" customWidth="1"/>
    <col min="11020" max="11020" width="13" style="2" customWidth="1"/>
    <col min="11021" max="11021" width="17" style="2" customWidth="1"/>
    <col min="11022" max="11264" width="9.140625" style="2"/>
    <col min="11265" max="11265" width="6" style="2" customWidth="1"/>
    <col min="11266" max="11269" width="22.85546875" style="2" customWidth="1"/>
    <col min="11270" max="11270" width="36.28515625" style="2" customWidth="1"/>
    <col min="11271" max="11271" width="26.85546875" style="2" customWidth="1"/>
    <col min="11272" max="11272" width="17.42578125" style="2" customWidth="1"/>
    <col min="11273" max="11273" width="17" style="2" customWidth="1"/>
    <col min="11274" max="11274" width="20.42578125" style="2" customWidth="1"/>
    <col min="11275" max="11275" width="17.5703125" style="2" customWidth="1"/>
    <col min="11276" max="11276" width="13" style="2" customWidth="1"/>
    <col min="11277" max="11277" width="17" style="2" customWidth="1"/>
    <col min="11278" max="11520" width="9.140625" style="2"/>
    <col min="11521" max="11521" width="6" style="2" customWidth="1"/>
    <col min="11522" max="11525" width="22.85546875" style="2" customWidth="1"/>
    <col min="11526" max="11526" width="36.28515625" style="2" customWidth="1"/>
    <col min="11527" max="11527" width="26.85546875" style="2" customWidth="1"/>
    <col min="11528" max="11528" width="17.42578125" style="2" customWidth="1"/>
    <col min="11529" max="11529" width="17" style="2" customWidth="1"/>
    <col min="11530" max="11530" width="20.42578125" style="2" customWidth="1"/>
    <col min="11531" max="11531" width="17.5703125" style="2" customWidth="1"/>
    <col min="11532" max="11532" width="13" style="2" customWidth="1"/>
    <col min="11533" max="11533" width="17" style="2" customWidth="1"/>
    <col min="11534" max="11776" width="9.140625" style="2"/>
    <col min="11777" max="11777" width="6" style="2" customWidth="1"/>
    <col min="11778" max="11781" width="22.85546875" style="2" customWidth="1"/>
    <col min="11782" max="11782" width="36.28515625" style="2" customWidth="1"/>
    <col min="11783" max="11783" width="26.85546875" style="2" customWidth="1"/>
    <col min="11784" max="11784" width="17.42578125" style="2" customWidth="1"/>
    <col min="11785" max="11785" width="17" style="2" customWidth="1"/>
    <col min="11786" max="11786" width="20.42578125" style="2" customWidth="1"/>
    <col min="11787" max="11787" width="17.5703125" style="2" customWidth="1"/>
    <col min="11788" max="11788" width="13" style="2" customWidth="1"/>
    <col min="11789" max="11789" width="17" style="2" customWidth="1"/>
    <col min="11790" max="12032" width="9.140625" style="2"/>
    <col min="12033" max="12033" width="6" style="2" customWidth="1"/>
    <col min="12034" max="12037" width="22.85546875" style="2" customWidth="1"/>
    <col min="12038" max="12038" width="36.28515625" style="2" customWidth="1"/>
    <col min="12039" max="12039" width="26.85546875" style="2" customWidth="1"/>
    <col min="12040" max="12040" width="17.42578125" style="2" customWidth="1"/>
    <col min="12041" max="12041" width="17" style="2" customWidth="1"/>
    <col min="12042" max="12042" width="20.42578125" style="2" customWidth="1"/>
    <col min="12043" max="12043" width="17.5703125" style="2" customWidth="1"/>
    <col min="12044" max="12044" width="13" style="2" customWidth="1"/>
    <col min="12045" max="12045" width="17" style="2" customWidth="1"/>
    <col min="12046" max="12288" width="9.140625" style="2"/>
    <col min="12289" max="12289" width="6" style="2" customWidth="1"/>
    <col min="12290" max="12293" width="22.85546875" style="2" customWidth="1"/>
    <col min="12294" max="12294" width="36.28515625" style="2" customWidth="1"/>
    <col min="12295" max="12295" width="26.85546875" style="2" customWidth="1"/>
    <col min="12296" max="12296" width="17.42578125" style="2" customWidth="1"/>
    <col min="12297" max="12297" width="17" style="2" customWidth="1"/>
    <col min="12298" max="12298" width="20.42578125" style="2" customWidth="1"/>
    <col min="12299" max="12299" width="17.5703125" style="2" customWidth="1"/>
    <col min="12300" max="12300" width="13" style="2" customWidth="1"/>
    <col min="12301" max="12301" width="17" style="2" customWidth="1"/>
    <col min="12302" max="12544" width="9.140625" style="2"/>
    <col min="12545" max="12545" width="6" style="2" customWidth="1"/>
    <col min="12546" max="12549" width="22.85546875" style="2" customWidth="1"/>
    <col min="12550" max="12550" width="36.28515625" style="2" customWidth="1"/>
    <col min="12551" max="12551" width="26.85546875" style="2" customWidth="1"/>
    <col min="12552" max="12552" width="17.42578125" style="2" customWidth="1"/>
    <col min="12553" max="12553" width="17" style="2" customWidth="1"/>
    <col min="12554" max="12554" width="20.42578125" style="2" customWidth="1"/>
    <col min="12555" max="12555" width="17.5703125" style="2" customWidth="1"/>
    <col min="12556" max="12556" width="13" style="2" customWidth="1"/>
    <col min="12557" max="12557" width="17" style="2" customWidth="1"/>
    <col min="12558" max="12800" width="9.140625" style="2"/>
    <col min="12801" max="12801" width="6" style="2" customWidth="1"/>
    <col min="12802" max="12805" width="22.85546875" style="2" customWidth="1"/>
    <col min="12806" max="12806" width="36.28515625" style="2" customWidth="1"/>
    <col min="12807" max="12807" width="26.85546875" style="2" customWidth="1"/>
    <col min="12808" max="12808" width="17.42578125" style="2" customWidth="1"/>
    <col min="12809" max="12809" width="17" style="2" customWidth="1"/>
    <col min="12810" max="12810" width="20.42578125" style="2" customWidth="1"/>
    <col min="12811" max="12811" width="17.5703125" style="2" customWidth="1"/>
    <col min="12812" max="12812" width="13" style="2" customWidth="1"/>
    <col min="12813" max="12813" width="17" style="2" customWidth="1"/>
    <col min="12814" max="13056" width="9.140625" style="2"/>
    <col min="13057" max="13057" width="6" style="2" customWidth="1"/>
    <col min="13058" max="13061" width="22.85546875" style="2" customWidth="1"/>
    <col min="13062" max="13062" width="36.28515625" style="2" customWidth="1"/>
    <col min="13063" max="13063" width="26.85546875" style="2" customWidth="1"/>
    <col min="13064" max="13064" width="17.42578125" style="2" customWidth="1"/>
    <col min="13065" max="13065" width="17" style="2" customWidth="1"/>
    <col min="13066" max="13066" width="20.42578125" style="2" customWidth="1"/>
    <col min="13067" max="13067" width="17.5703125" style="2" customWidth="1"/>
    <col min="13068" max="13068" width="13" style="2" customWidth="1"/>
    <col min="13069" max="13069" width="17" style="2" customWidth="1"/>
    <col min="13070" max="13312" width="9.140625" style="2"/>
    <col min="13313" max="13313" width="6" style="2" customWidth="1"/>
    <col min="13314" max="13317" width="22.85546875" style="2" customWidth="1"/>
    <col min="13318" max="13318" width="36.28515625" style="2" customWidth="1"/>
    <col min="13319" max="13319" width="26.85546875" style="2" customWidth="1"/>
    <col min="13320" max="13320" width="17.42578125" style="2" customWidth="1"/>
    <col min="13321" max="13321" width="17" style="2" customWidth="1"/>
    <col min="13322" max="13322" width="20.42578125" style="2" customWidth="1"/>
    <col min="13323" max="13323" width="17.5703125" style="2" customWidth="1"/>
    <col min="13324" max="13324" width="13" style="2" customWidth="1"/>
    <col min="13325" max="13325" width="17" style="2" customWidth="1"/>
    <col min="13326" max="13568" width="9.140625" style="2"/>
    <col min="13569" max="13569" width="6" style="2" customWidth="1"/>
    <col min="13570" max="13573" width="22.85546875" style="2" customWidth="1"/>
    <col min="13574" max="13574" width="36.28515625" style="2" customWidth="1"/>
    <col min="13575" max="13575" width="26.85546875" style="2" customWidth="1"/>
    <col min="13576" max="13576" width="17.42578125" style="2" customWidth="1"/>
    <col min="13577" max="13577" width="17" style="2" customWidth="1"/>
    <col min="13578" max="13578" width="20.42578125" style="2" customWidth="1"/>
    <col min="13579" max="13579" width="17.5703125" style="2" customWidth="1"/>
    <col min="13580" max="13580" width="13" style="2" customWidth="1"/>
    <col min="13581" max="13581" width="17" style="2" customWidth="1"/>
    <col min="13582" max="13824" width="9.140625" style="2"/>
    <col min="13825" max="13825" width="6" style="2" customWidth="1"/>
    <col min="13826" max="13829" width="22.85546875" style="2" customWidth="1"/>
    <col min="13830" max="13830" width="36.28515625" style="2" customWidth="1"/>
    <col min="13831" max="13831" width="26.85546875" style="2" customWidth="1"/>
    <col min="13832" max="13832" width="17.42578125" style="2" customWidth="1"/>
    <col min="13833" max="13833" width="17" style="2" customWidth="1"/>
    <col min="13834" max="13834" width="20.42578125" style="2" customWidth="1"/>
    <col min="13835" max="13835" width="17.5703125" style="2" customWidth="1"/>
    <col min="13836" max="13836" width="13" style="2" customWidth="1"/>
    <col min="13837" max="13837" width="17" style="2" customWidth="1"/>
    <col min="13838" max="14080" width="9.140625" style="2"/>
    <col min="14081" max="14081" width="6" style="2" customWidth="1"/>
    <col min="14082" max="14085" width="22.85546875" style="2" customWidth="1"/>
    <col min="14086" max="14086" width="36.28515625" style="2" customWidth="1"/>
    <col min="14087" max="14087" width="26.85546875" style="2" customWidth="1"/>
    <col min="14088" max="14088" width="17.42578125" style="2" customWidth="1"/>
    <col min="14089" max="14089" width="17" style="2" customWidth="1"/>
    <col min="14090" max="14090" width="20.42578125" style="2" customWidth="1"/>
    <col min="14091" max="14091" width="17.5703125" style="2" customWidth="1"/>
    <col min="14092" max="14092" width="13" style="2" customWidth="1"/>
    <col min="14093" max="14093" width="17" style="2" customWidth="1"/>
    <col min="14094" max="14336" width="9.140625" style="2"/>
    <col min="14337" max="14337" width="6" style="2" customWidth="1"/>
    <col min="14338" max="14341" width="22.85546875" style="2" customWidth="1"/>
    <col min="14342" max="14342" width="36.28515625" style="2" customWidth="1"/>
    <col min="14343" max="14343" width="26.85546875" style="2" customWidth="1"/>
    <col min="14344" max="14344" width="17.42578125" style="2" customWidth="1"/>
    <col min="14345" max="14345" width="17" style="2" customWidth="1"/>
    <col min="14346" max="14346" width="20.42578125" style="2" customWidth="1"/>
    <col min="14347" max="14347" width="17.5703125" style="2" customWidth="1"/>
    <col min="14348" max="14348" width="13" style="2" customWidth="1"/>
    <col min="14349" max="14349" width="17" style="2" customWidth="1"/>
    <col min="14350" max="14592" width="9.140625" style="2"/>
    <col min="14593" max="14593" width="6" style="2" customWidth="1"/>
    <col min="14594" max="14597" width="22.85546875" style="2" customWidth="1"/>
    <col min="14598" max="14598" width="36.28515625" style="2" customWidth="1"/>
    <col min="14599" max="14599" width="26.85546875" style="2" customWidth="1"/>
    <col min="14600" max="14600" width="17.42578125" style="2" customWidth="1"/>
    <col min="14601" max="14601" width="17" style="2" customWidth="1"/>
    <col min="14602" max="14602" width="20.42578125" style="2" customWidth="1"/>
    <col min="14603" max="14603" width="17.5703125" style="2" customWidth="1"/>
    <col min="14604" max="14604" width="13" style="2" customWidth="1"/>
    <col min="14605" max="14605" width="17" style="2" customWidth="1"/>
    <col min="14606" max="14848" width="9.140625" style="2"/>
    <col min="14849" max="14849" width="6" style="2" customWidth="1"/>
    <col min="14850" max="14853" width="22.85546875" style="2" customWidth="1"/>
    <col min="14854" max="14854" width="36.28515625" style="2" customWidth="1"/>
    <col min="14855" max="14855" width="26.85546875" style="2" customWidth="1"/>
    <col min="14856" max="14856" width="17.42578125" style="2" customWidth="1"/>
    <col min="14857" max="14857" width="17" style="2" customWidth="1"/>
    <col min="14858" max="14858" width="20.42578125" style="2" customWidth="1"/>
    <col min="14859" max="14859" width="17.5703125" style="2" customWidth="1"/>
    <col min="14860" max="14860" width="13" style="2" customWidth="1"/>
    <col min="14861" max="14861" width="17" style="2" customWidth="1"/>
    <col min="14862" max="15104" width="9.140625" style="2"/>
    <col min="15105" max="15105" width="6" style="2" customWidth="1"/>
    <col min="15106" max="15109" width="22.85546875" style="2" customWidth="1"/>
    <col min="15110" max="15110" width="36.28515625" style="2" customWidth="1"/>
    <col min="15111" max="15111" width="26.85546875" style="2" customWidth="1"/>
    <col min="15112" max="15112" width="17.42578125" style="2" customWidth="1"/>
    <col min="15113" max="15113" width="17" style="2" customWidth="1"/>
    <col min="15114" max="15114" width="20.42578125" style="2" customWidth="1"/>
    <col min="15115" max="15115" width="17.5703125" style="2" customWidth="1"/>
    <col min="15116" max="15116" width="13" style="2" customWidth="1"/>
    <col min="15117" max="15117" width="17" style="2" customWidth="1"/>
    <col min="15118" max="15360" width="9.140625" style="2"/>
    <col min="15361" max="15361" width="6" style="2" customWidth="1"/>
    <col min="15362" max="15365" width="22.85546875" style="2" customWidth="1"/>
    <col min="15366" max="15366" width="36.28515625" style="2" customWidth="1"/>
    <col min="15367" max="15367" width="26.85546875" style="2" customWidth="1"/>
    <col min="15368" max="15368" width="17.42578125" style="2" customWidth="1"/>
    <col min="15369" max="15369" width="17" style="2" customWidth="1"/>
    <col min="15370" max="15370" width="20.42578125" style="2" customWidth="1"/>
    <col min="15371" max="15371" width="17.5703125" style="2" customWidth="1"/>
    <col min="15372" max="15372" width="13" style="2" customWidth="1"/>
    <col min="15373" max="15373" width="17" style="2" customWidth="1"/>
    <col min="15374" max="15616" width="9.140625" style="2"/>
    <col min="15617" max="15617" width="6" style="2" customWidth="1"/>
    <col min="15618" max="15621" width="22.85546875" style="2" customWidth="1"/>
    <col min="15622" max="15622" width="36.28515625" style="2" customWidth="1"/>
    <col min="15623" max="15623" width="26.85546875" style="2" customWidth="1"/>
    <col min="15624" max="15624" width="17.42578125" style="2" customWidth="1"/>
    <col min="15625" max="15625" width="17" style="2" customWidth="1"/>
    <col min="15626" max="15626" width="20.42578125" style="2" customWidth="1"/>
    <col min="15627" max="15627" width="17.5703125" style="2" customWidth="1"/>
    <col min="15628" max="15628" width="13" style="2" customWidth="1"/>
    <col min="15629" max="15629" width="17" style="2" customWidth="1"/>
    <col min="15630" max="15872" width="9.140625" style="2"/>
    <col min="15873" max="15873" width="6" style="2" customWidth="1"/>
    <col min="15874" max="15877" width="22.85546875" style="2" customWidth="1"/>
    <col min="15878" max="15878" width="36.28515625" style="2" customWidth="1"/>
    <col min="15879" max="15879" width="26.85546875" style="2" customWidth="1"/>
    <col min="15880" max="15880" width="17.42578125" style="2" customWidth="1"/>
    <col min="15881" max="15881" width="17" style="2" customWidth="1"/>
    <col min="15882" max="15882" width="20.42578125" style="2" customWidth="1"/>
    <col min="15883" max="15883" width="17.5703125" style="2" customWidth="1"/>
    <col min="15884" max="15884" width="13" style="2" customWidth="1"/>
    <col min="15885" max="15885" width="17" style="2" customWidth="1"/>
    <col min="15886" max="16128" width="9.140625" style="2"/>
    <col min="16129" max="16129" width="6" style="2" customWidth="1"/>
    <col min="16130" max="16133" width="22.85546875" style="2" customWidth="1"/>
    <col min="16134" max="16134" width="36.28515625" style="2" customWidth="1"/>
    <col min="16135" max="16135" width="26.85546875" style="2" customWidth="1"/>
    <col min="16136" max="16136" width="17.42578125" style="2" customWidth="1"/>
    <col min="16137" max="16137" width="17" style="2" customWidth="1"/>
    <col min="16138" max="16138" width="20.42578125" style="2" customWidth="1"/>
    <col min="16139" max="16139" width="17.5703125" style="2" customWidth="1"/>
    <col min="16140" max="16140" width="13" style="2" customWidth="1"/>
    <col min="16141" max="16141" width="17" style="2" customWidth="1"/>
    <col min="16142" max="16384" width="9.140625" style="2"/>
  </cols>
  <sheetData>
    <row r="1" spans="1:14" ht="139.5" customHeight="1" x14ac:dyDescent="0.3">
      <c r="A1" s="60" t="s">
        <v>90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2.5" x14ac:dyDescent="0.3">
      <c r="M2" s="61" t="s">
        <v>96</v>
      </c>
      <c r="N2" s="61"/>
    </row>
    <row r="3" spans="1:14" s="3" customFormat="1" ht="111" customHeight="1" x14ac:dyDescent="0.25">
      <c r="A3" s="35" t="s">
        <v>0</v>
      </c>
      <c r="B3" s="35" t="s">
        <v>16</v>
      </c>
      <c r="C3" s="35" t="s">
        <v>17</v>
      </c>
      <c r="D3" s="35" t="s">
        <v>18</v>
      </c>
      <c r="E3" s="35" t="s">
        <v>19</v>
      </c>
      <c r="F3" s="35" t="s">
        <v>20</v>
      </c>
      <c r="G3" s="35" t="s">
        <v>21</v>
      </c>
      <c r="H3" s="35" t="s">
        <v>22</v>
      </c>
      <c r="I3" s="35" t="s">
        <v>23</v>
      </c>
      <c r="J3" s="35" t="s">
        <v>24</v>
      </c>
      <c r="K3" s="35" t="s">
        <v>25</v>
      </c>
      <c r="L3" s="35" t="s">
        <v>26</v>
      </c>
      <c r="M3" s="35" t="s">
        <v>98</v>
      </c>
      <c r="N3" s="35" t="s">
        <v>60</v>
      </c>
    </row>
    <row r="4" spans="1:14" s="3" customFormat="1" ht="80.25" customHeight="1" x14ac:dyDescent="0.25">
      <c r="A4" s="35" t="s">
        <v>27</v>
      </c>
      <c r="B4" s="35" t="s">
        <v>28</v>
      </c>
      <c r="C4" s="35" t="s">
        <v>29</v>
      </c>
      <c r="D4" s="35" t="s">
        <v>30</v>
      </c>
      <c r="E4" s="35" t="s">
        <v>31</v>
      </c>
      <c r="F4" s="35" t="s">
        <v>32</v>
      </c>
      <c r="G4" s="35" t="s">
        <v>32</v>
      </c>
      <c r="H4" s="35" t="s">
        <v>32</v>
      </c>
      <c r="I4" s="35" t="s">
        <v>32</v>
      </c>
      <c r="J4" s="35" t="s">
        <v>32</v>
      </c>
      <c r="K4" s="35" t="s">
        <v>32</v>
      </c>
      <c r="L4" s="35" t="s">
        <v>32</v>
      </c>
      <c r="M4" s="35" t="s">
        <v>32</v>
      </c>
      <c r="N4" s="35" t="s">
        <v>32</v>
      </c>
    </row>
    <row r="5" spans="1:14" s="4" customFormat="1" ht="129" customHeight="1" x14ac:dyDescent="0.25">
      <c r="A5" s="36">
        <v>1</v>
      </c>
      <c r="B5" s="65" t="s">
        <v>28</v>
      </c>
      <c r="C5" s="65" t="s">
        <v>29</v>
      </c>
      <c r="D5" s="65" t="s">
        <v>30</v>
      </c>
      <c r="E5" s="66" t="s">
        <v>33</v>
      </c>
      <c r="F5" s="37" t="s">
        <v>34</v>
      </c>
      <c r="G5" s="36" t="s">
        <v>35</v>
      </c>
      <c r="H5" s="36">
        <v>1</v>
      </c>
      <c r="I5" s="36">
        <v>1</v>
      </c>
      <c r="J5" s="38" t="s">
        <v>36</v>
      </c>
      <c r="K5" s="38">
        <v>2021</v>
      </c>
      <c r="L5" s="39" t="s">
        <v>37</v>
      </c>
      <c r="M5" s="36" t="s">
        <v>38</v>
      </c>
      <c r="N5" s="40" t="s">
        <v>61</v>
      </c>
    </row>
    <row r="6" spans="1:14" s="3" customFormat="1" ht="115.5" customHeight="1" x14ac:dyDescent="0.25">
      <c r="A6" s="35">
        <f>+A5+1</f>
        <v>2</v>
      </c>
      <c r="B6" s="65"/>
      <c r="C6" s="65"/>
      <c r="D6" s="65"/>
      <c r="E6" s="67"/>
      <c r="F6" s="37" t="s">
        <v>39</v>
      </c>
      <c r="G6" s="36" t="s">
        <v>35</v>
      </c>
      <c r="H6" s="36">
        <v>1</v>
      </c>
      <c r="I6" s="36">
        <v>1</v>
      </c>
      <c r="J6" s="38" t="s">
        <v>40</v>
      </c>
      <c r="K6" s="38">
        <v>2018</v>
      </c>
      <c r="L6" s="39" t="s">
        <v>41</v>
      </c>
      <c r="M6" s="36" t="s">
        <v>38</v>
      </c>
      <c r="N6" s="40" t="s">
        <v>62</v>
      </c>
    </row>
    <row r="7" spans="1:14" s="3" customFormat="1" ht="150" x14ac:dyDescent="0.25">
      <c r="A7" s="35">
        <f>+A6+1</f>
        <v>3</v>
      </c>
      <c r="B7" s="65"/>
      <c r="C7" s="65"/>
      <c r="D7" s="65"/>
      <c r="E7" s="67"/>
      <c r="F7" s="37" t="s">
        <v>42</v>
      </c>
      <c r="G7" s="36" t="s">
        <v>35</v>
      </c>
      <c r="H7" s="36">
        <v>1</v>
      </c>
      <c r="I7" s="36">
        <v>1</v>
      </c>
      <c r="J7" s="38" t="s">
        <v>43</v>
      </c>
      <c r="K7" s="38">
        <v>2016</v>
      </c>
      <c r="L7" s="39" t="s">
        <v>44</v>
      </c>
      <c r="M7" s="36" t="s">
        <v>38</v>
      </c>
      <c r="N7" s="40" t="s">
        <v>63</v>
      </c>
    </row>
    <row r="8" spans="1:14" s="3" customFormat="1" ht="93.75" x14ac:dyDescent="0.25">
      <c r="A8" s="35">
        <f>+A7+1</f>
        <v>4</v>
      </c>
      <c r="B8" s="65"/>
      <c r="C8" s="65"/>
      <c r="D8" s="65"/>
      <c r="E8" s="67"/>
      <c r="F8" s="37" t="s">
        <v>46</v>
      </c>
      <c r="G8" s="36" t="s">
        <v>35</v>
      </c>
      <c r="H8" s="36">
        <v>1</v>
      </c>
      <c r="I8" s="36">
        <v>1</v>
      </c>
      <c r="J8" s="38" t="s">
        <v>47</v>
      </c>
      <c r="K8" s="38">
        <v>2017</v>
      </c>
      <c r="L8" s="39" t="s">
        <v>48</v>
      </c>
      <c r="M8" s="36" t="s">
        <v>38</v>
      </c>
      <c r="N8" s="40" t="s">
        <v>64</v>
      </c>
    </row>
    <row r="9" spans="1:14" s="3" customFormat="1" ht="75" x14ac:dyDescent="0.25">
      <c r="A9" s="35">
        <f t="shared" ref="A9:A12" si="0">+A8+1</f>
        <v>5</v>
      </c>
      <c r="B9" s="65"/>
      <c r="C9" s="65"/>
      <c r="D9" s="65"/>
      <c r="E9" s="67"/>
      <c r="F9" s="37" t="s">
        <v>49</v>
      </c>
      <c r="G9" s="36" t="s">
        <v>35</v>
      </c>
      <c r="H9" s="36">
        <v>1</v>
      </c>
      <c r="I9" s="36">
        <v>1</v>
      </c>
      <c r="J9" s="38" t="s">
        <v>45</v>
      </c>
      <c r="K9" s="38">
        <v>2018</v>
      </c>
      <c r="L9" s="39" t="s">
        <v>50</v>
      </c>
      <c r="M9" s="36" t="s">
        <v>38</v>
      </c>
      <c r="N9" s="40" t="s">
        <v>65</v>
      </c>
    </row>
    <row r="10" spans="1:14" s="3" customFormat="1" ht="75" x14ac:dyDescent="0.25">
      <c r="A10" s="35">
        <f t="shared" si="0"/>
        <v>6</v>
      </c>
      <c r="B10" s="65"/>
      <c r="C10" s="65"/>
      <c r="D10" s="65"/>
      <c r="E10" s="67"/>
      <c r="F10" s="37" t="s">
        <v>51</v>
      </c>
      <c r="G10" s="36" t="s">
        <v>35</v>
      </c>
      <c r="H10" s="36">
        <v>1</v>
      </c>
      <c r="I10" s="36">
        <v>1</v>
      </c>
      <c r="J10" s="38" t="s">
        <v>52</v>
      </c>
      <c r="K10" s="38">
        <v>2017</v>
      </c>
      <c r="L10" s="39" t="s">
        <v>53</v>
      </c>
      <c r="M10" s="36" t="s">
        <v>38</v>
      </c>
      <c r="N10" s="40" t="s">
        <v>66</v>
      </c>
    </row>
    <row r="11" spans="1:14" s="3" customFormat="1" ht="93.75" customHeight="1" x14ac:dyDescent="0.25">
      <c r="A11" s="35">
        <f t="shared" si="0"/>
        <v>7</v>
      </c>
      <c r="B11" s="65"/>
      <c r="C11" s="65"/>
      <c r="D11" s="65"/>
      <c r="E11" s="68"/>
      <c r="F11" s="37" t="s">
        <v>54</v>
      </c>
      <c r="G11" s="36" t="s">
        <v>35</v>
      </c>
      <c r="H11" s="36">
        <v>1</v>
      </c>
      <c r="I11" s="36">
        <v>1</v>
      </c>
      <c r="J11" s="38" t="s">
        <v>55</v>
      </c>
      <c r="K11" s="38">
        <v>2018</v>
      </c>
      <c r="L11" s="36" t="s">
        <v>56</v>
      </c>
      <c r="M11" s="36" t="s">
        <v>38</v>
      </c>
      <c r="N11" s="40" t="s">
        <v>67</v>
      </c>
    </row>
    <row r="12" spans="1:14" s="3" customFormat="1" ht="75" x14ac:dyDescent="0.25">
      <c r="A12" s="35">
        <f t="shared" si="0"/>
        <v>8</v>
      </c>
      <c r="B12" s="65"/>
      <c r="C12" s="65"/>
      <c r="D12" s="65"/>
      <c r="E12" s="36" t="s">
        <v>57</v>
      </c>
      <c r="F12" s="37" t="s">
        <v>58</v>
      </c>
      <c r="G12" s="36" t="s">
        <v>35</v>
      </c>
      <c r="H12" s="36">
        <v>1</v>
      </c>
      <c r="I12" s="36">
        <v>1</v>
      </c>
      <c r="J12" s="38" t="s">
        <v>40</v>
      </c>
      <c r="K12" s="36">
        <v>2019</v>
      </c>
      <c r="L12" s="41" t="s">
        <v>59</v>
      </c>
      <c r="M12" s="36" t="s">
        <v>38</v>
      </c>
      <c r="N12" s="40">
        <v>157682</v>
      </c>
    </row>
    <row r="13" spans="1:14" s="6" customFormat="1" ht="14.25" x14ac:dyDescent="0.2">
      <c r="A13" s="5"/>
      <c r="B13" s="5"/>
      <c r="C13" s="5"/>
      <c r="D13" s="5"/>
      <c r="E13" s="5"/>
      <c r="F13" s="5"/>
      <c r="G13" s="5"/>
      <c r="H13" s="62"/>
      <c r="I13" s="62"/>
      <c r="J13" s="62"/>
      <c r="K13" s="62"/>
      <c r="L13" s="62"/>
    </row>
    <row r="14" spans="1:14" s="6" customFormat="1" x14ac:dyDescent="0.25">
      <c r="A14" s="5"/>
      <c r="B14" s="5"/>
      <c r="C14" s="5"/>
      <c r="D14" s="5"/>
      <c r="E14" s="5"/>
      <c r="F14" s="5"/>
      <c r="G14" s="5"/>
      <c r="H14" s="63"/>
      <c r="I14" s="63"/>
      <c r="J14" s="5"/>
      <c r="K14" s="5"/>
      <c r="L14" s="5"/>
    </row>
    <row r="15" spans="1:14" s="6" customFormat="1" ht="28.5" customHeight="1" x14ac:dyDescent="0.2">
      <c r="A15" s="5"/>
      <c r="B15" s="5"/>
      <c r="C15" s="5"/>
      <c r="D15" s="5"/>
      <c r="E15" s="5"/>
      <c r="F15" s="64"/>
      <c r="G15" s="64"/>
      <c r="H15" s="64"/>
      <c r="I15" s="64"/>
      <c r="J15" s="64"/>
      <c r="K15" s="64"/>
      <c r="L15" s="64"/>
      <c r="M15" s="64"/>
    </row>
    <row r="16" spans="1:14" s="6" customFormat="1" x14ac:dyDescent="0.25">
      <c r="A16" s="5"/>
      <c r="B16" s="5"/>
      <c r="C16" s="5"/>
      <c r="D16" s="5"/>
      <c r="E16" s="5"/>
      <c r="F16" s="5"/>
      <c r="G16" s="5"/>
      <c r="H16" s="63"/>
      <c r="I16" s="63"/>
      <c r="J16" s="5"/>
      <c r="K16" s="5"/>
      <c r="L16" s="5"/>
    </row>
  </sheetData>
  <mergeCells count="11">
    <mergeCell ref="F15:M15"/>
    <mergeCell ref="H16:I16"/>
    <mergeCell ref="B5:B12"/>
    <mergeCell ref="C5:C12"/>
    <mergeCell ref="D5:D12"/>
    <mergeCell ref="E5:E11"/>
    <mergeCell ref="A1:N1"/>
    <mergeCell ref="M2:N2"/>
    <mergeCell ref="H13:I13"/>
    <mergeCell ref="J13:L13"/>
    <mergeCell ref="H14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D366-1B43-40E9-9B39-6281B177BCEB}">
  <dimension ref="A1:I28"/>
  <sheetViews>
    <sheetView zoomScale="85" zoomScaleNormal="85" workbookViewId="0">
      <selection sqref="A1:I1"/>
    </sheetView>
  </sheetViews>
  <sheetFormatPr defaultRowHeight="15" x14ac:dyDescent="0.25"/>
  <cols>
    <col min="1" max="1" width="9.140625" style="11"/>
    <col min="2" max="2" width="21" style="11" customWidth="1"/>
    <col min="3" max="3" width="16.7109375" style="11" customWidth="1"/>
    <col min="4" max="4" width="23.85546875" style="11" customWidth="1"/>
    <col min="5" max="5" width="34.28515625" style="11" customWidth="1"/>
    <col min="6" max="7" width="34.42578125" style="11" customWidth="1"/>
    <col min="8" max="8" width="19" style="11" customWidth="1"/>
    <col min="9" max="9" width="26" style="11" customWidth="1"/>
    <col min="10" max="16384" width="9.140625" style="11"/>
  </cols>
  <sheetData>
    <row r="1" spans="1:9" ht="144.75" customHeight="1" x14ac:dyDescent="0.25">
      <c r="A1" s="55" t="s">
        <v>90</v>
      </c>
      <c r="B1" s="55"/>
      <c r="C1" s="55"/>
      <c r="D1" s="55"/>
      <c r="E1" s="55"/>
      <c r="F1" s="55"/>
      <c r="G1" s="55"/>
      <c r="H1" s="55"/>
      <c r="I1" s="55"/>
    </row>
    <row r="2" spans="1:9" ht="18.75" x14ac:dyDescent="0.3">
      <c r="I2" s="26" t="s">
        <v>99</v>
      </c>
    </row>
    <row r="3" spans="1:9" ht="43.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6</v>
      </c>
      <c r="G3" s="18" t="s">
        <v>92</v>
      </c>
      <c r="H3" s="18" t="s">
        <v>7</v>
      </c>
      <c r="I3" s="18" t="s">
        <v>5</v>
      </c>
    </row>
    <row r="4" spans="1:9" ht="15.75" x14ac:dyDescent="0.25">
      <c r="A4" s="18">
        <v>1</v>
      </c>
      <c r="B4" s="19"/>
      <c r="C4" s="20"/>
      <c r="D4" s="21"/>
      <c r="E4" s="22"/>
      <c r="F4" s="22"/>
      <c r="G4" s="22"/>
      <c r="H4" s="23"/>
      <c r="I4" s="20"/>
    </row>
    <row r="5" spans="1:9" ht="15.75" x14ac:dyDescent="0.25">
      <c r="A5" s="18">
        <v>2</v>
      </c>
      <c r="B5" s="24"/>
      <c r="C5" s="20"/>
      <c r="D5" s="21"/>
      <c r="E5" s="22"/>
      <c r="F5" s="22"/>
      <c r="G5" s="22"/>
      <c r="H5" s="23"/>
      <c r="I5" s="20"/>
    </row>
    <row r="6" spans="1:9" ht="15.75" x14ac:dyDescent="0.25">
      <c r="A6" s="18">
        <v>3</v>
      </c>
      <c r="B6" s="19"/>
      <c r="C6" s="20"/>
      <c r="D6" s="21"/>
      <c r="E6" s="22"/>
      <c r="F6" s="22"/>
      <c r="G6" s="22"/>
      <c r="H6" s="25"/>
      <c r="I6" s="20"/>
    </row>
    <row r="7" spans="1:9" ht="60.75" customHeight="1" x14ac:dyDescent="0.25">
      <c r="A7" s="18">
        <v>4</v>
      </c>
      <c r="B7" s="19"/>
      <c r="C7" s="23"/>
      <c r="D7" s="21"/>
      <c r="E7" s="22"/>
      <c r="F7" s="22"/>
      <c r="G7" s="22"/>
      <c r="H7" s="23"/>
      <c r="I7" s="20"/>
    </row>
    <row r="8" spans="1:9" ht="15.75" x14ac:dyDescent="0.25">
      <c r="A8" s="18">
        <v>5</v>
      </c>
      <c r="B8" s="24"/>
      <c r="C8" s="20"/>
      <c r="D8" s="21"/>
      <c r="E8" s="22"/>
      <c r="F8" s="22"/>
      <c r="G8" s="22"/>
      <c r="H8" s="23"/>
      <c r="I8" s="20"/>
    </row>
    <row r="9" spans="1:9" ht="15.75" x14ac:dyDescent="0.25">
      <c r="A9" s="18">
        <v>6</v>
      </c>
      <c r="B9" s="24"/>
      <c r="C9" s="20"/>
      <c r="D9" s="21"/>
      <c r="E9" s="22"/>
      <c r="F9" s="22"/>
      <c r="G9" s="22"/>
      <c r="H9" s="23"/>
      <c r="I9" s="20"/>
    </row>
    <row r="10" spans="1:9" ht="15.75" x14ac:dyDescent="0.25">
      <c r="A10" s="18">
        <v>7</v>
      </c>
      <c r="B10" s="24"/>
      <c r="C10" s="20"/>
      <c r="D10" s="21"/>
      <c r="E10" s="22"/>
      <c r="F10" s="22"/>
      <c r="G10" s="22"/>
      <c r="H10" s="23"/>
      <c r="I10" s="20"/>
    </row>
    <row r="11" spans="1:9" x14ac:dyDescent="0.25">
      <c r="H11" s="15"/>
    </row>
    <row r="12" spans="1:9" x14ac:dyDescent="0.25">
      <c r="H12" s="15"/>
    </row>
    <row r="13" spans="1:9" x14ac:dyDescent="0.25">
      <c r="H13" s="15"/>
    </row>
    <row r="14" spans="1:9" x14ac:dyDescent="0.25">
      <c r="H14" s="15"/>
    </row>
    <row r="15" spans="1:9" x14ac:dyDescent="0.25">
      <c r="H15" s="15"/>
    </row>
    <row r="16" spans="1:9" x14ac:dyDescent="0.25">
      <c r="H16" s="15"/>
    </row>
    <row r="17" spans="8:8" x14ac:dyDescent="0.25">
      <c r="H17" s="15"/>
    </row>
    <row r="18" spans="8:8" x14ac:dyDescent="0.25">
      <c r="H18" s="15"/>
    </row>
    <row r="19" spans="8:8" x14ac:dyDescent="0.25">
      <c r="H19" s="15"/>
    </row>
    <row r="20" spans="8:8" x14ac:dyDescent="0.25">
      <c r="H20" s="15"/>
    </row>
    <row r="21" spans="8:8" x14ac:dyDescent="0.25">
      <c r="H21" s="15"/>
    </row>
    <row r="22" spans="8:8" x14ac:dyDescent="0.25">
      <c r="H22" s="15"/>
    </row>
    <row r="23" spans="8:8" x14ac:dyDescent="0.25">
      <c r="H23" s="15"/>
    </row>
    <row r="24" spans="8:8" x14ac:dyDescent="0.25">
      <c r="H24" s="15"/>
    </row>
    <row r="25" spans="8:8" x14ac:dyDescent="0.25">
      <c r="H25" s="15"/>
    </row>
    <row r="26" spans="8:8" x14ac:dyDescent="0.25">
      <c r="H26" s="15"/>
    </row>
    <row r="27" spans="8:8" x14ac:dyDescent="0.25">
      <c r="H27" s="15"/>
    </row>
    <row r="28" spans="8:8" x14ac:dyDescent="0.25">
      <c r="H28" s="15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EF7D-61EC-4E2B-8C49-1A8DC6F060F0}">
  <sheetPr codeName="Лист1">
    <pageSetUpPr fitToPage="1"/>
  </sheetPr>
  <dimension ref="A1:G50"/>
  <sheetViews>
    <sheetView showGridLines="0" zoomScale="110" zoomScaleNormal="110" workbookViewId="0">
      <selection sqref="A1:G1"/>
    </sheetView>
  </sheetViews>
  <sheetFormatPr defaultRowHeight="15" customHeight="1" x14ac:dyDescent="0.25"/>
  <cols>
    <col min="1" max="1" width="63" style="43" customWidth="1"/>
    <col min="2" max="2" width="11.7109375" style="43" customWidth="1"/>
    <col min="3" max="3" width="8" style="43" customWidth="1"/>
    <col min="4" max="4" width="14.5703125" style="43" customWidth="1"/>
    <col min="5" max="5" width="14.7109375" style="43" customWidth="1"/>
    <col min="6" max="6" width="18.140625" style="43" customWidth="1"/>
    <col min="7" max="7" width="15.42578125" style="43" customWidth="1"/>
    <col min="8" max="8" width="9.140625" style="43" customWidth="1"/>
    <col min="9" max="16384" width="9.140625" style="43"/>
  </cols>
  <sheetData>
    <row r="1" spans="1:7" ht="30.75" customHeight="1" x14ac:dyDescent="0.25">
      <c r="A1" s="69" t="s">
        <v>100</v>
      </c>
      <c r="B1" s="69"/>
      <c r="C1" s="69"/>
      <c r="D1" s="69"/>
      <c r="E1" s="69"/>
      <c r="F1" s="69"/>
      <c r="G1" s="69"/>
    </row>
    <row r="2" spans="1:7" ht="15" customHeight="1" x14ac:dyDescent="0.25">
      <c r="A2" s="70" t="s">
        <v>289</v>
      </c>
      <c r="B2" s="70"/>
      <c r="C2" s="70"/>
      <c r="D2" s="70"/>
      <c r="E2" s="70"/>
      <c r="F2" s="70"/>
      <c r="G2" s="70"/>
    </row>
    <row r="3" spans="1:7" ht="9.75" customHeight="1" x14ac:dyDescent="0.25">
      <c r="A3" s="44"/>
      <c r="B3" s="44"/>
      <c r="C3" s="44"/>
      <c r="D3" s="44"/>
      <c r="E3" s="44"/>
      <c r="F3" s="44"/>
      <c r="G3" s="44"/>
    </row>
    <row r="4" spans="1:7" ht="13.5" customHeight="1" x14ac:dyDescent="0.25">
      <c r="A4" s="71"/>
      <c r="B4" s="71"/>
    </row>
    <row r="5" spans="1:7" ht="8.25" customHeight="1" x14ac:dyDescent="0.25"/>
    <row r="6" spans="1:7" ht="51" customHeight="1" x14ac:dyDescent="0.25">
      <c r="A6" s="45" t="s">
        <v>101</v>
      </c>
      <c r="B6" s="45" t="s">
        <v>102</v>
      </c>
      <c r="C6" s="45" t="s">
        <v>103</v>
      </c>
      <c r="D6" s="45" t="s">
        <v>104</v>
      </c>
      <c r="E6" s="45" t="s">
        <v>105</v>
      </c>
      <c r="F6" s="45" t="s">
        <v>106</v>
      </c>
      <c r="G6" s="45" t="s">
        <v>107</v>
      </c>
    </row>
    <row r="7" spans="1:7" x14ac:dyDescent="0.25">
      <c r="A7" s="46" t="s">
        <v>108</v>
      </c>
      <c r="B7" s="47" t="s">
        <v>109</v>
      </c>
      <c r="C7" s="48" t="s">
        <v>110</v>
      </c>
      <c r="D7" s="49">
        <v>517083000</v>
      </c>
      <c r="E7" s="49">
        <v>514198596</v>
      </c>
      <c r="F7" s="49">
        <v>419752596</v>
      </c>
      <c r="G7" s="49">
        <v>2884404</v>
      </c>
    </row>
    <row r="8" spans="1:7" x14ac:dyDescent="0.25">
      <c r="A8" s="46" t="s">
        <v>111</v>
      </c>
      <c r="B8" s="47" t="s">
        <v>112</v>
      </c>
      <c r="C8" s="48" t="s">
        <v>113</v>
      </c>
      <c r="D8" s="49">
        <v>517083000</v>
      </c>
      <c r="E8" s="49">
        <v>514198596</v>
      </c>
      <c r="F8" s="49">
        <v>419752596</v>
      </c>
      <c r="G8" s="49">
        <v>2884404</v>
      </c>
    </row>
    <row r="9" spans="1:7" x14ac:dyDescent="0.25">
      <c r="A9" s="50" t="s">
        <v>114</v>
      </c>
      <c r="B9" s="51" t="s">
        <v>115</v>
      </c>
      <c r="C9" s="52" t="s">
        <v>116</v>
      </c>
      <c r="D9" s="53">
        <v>492899000</v>
      </c>
      <c r="E9" s="53">
        <v>491974022</v>
      </c>
      <c r="F9" s="53">
        <v>397528022</v>
      </c>
      <c r="G9" s="53">
        <v>924978</v>
      </c>
    </row>
    <row r="10" spans="1:7" x14ac:dyDescent="0.25">
      <c r="A10" s="46" t="s">
        <v>288</v>
      </c>
      <c r="B10" s="47" t="s">
        <v>287</v>
      </c>
      <c r="C10" s="48" t="s">
        <v>117</v>
      </c>
      <c r="D10" s="49">
        <v>24184000</v>
      </c>
      <c r="E10" s="49">
        <v>22224574</v>
      </c>
      <c r="F10" s="49">
        <v>22224574</v>
      </c>
      <c r="G10" s="49">
        <v>1959426</v>
      </c>
    </row>
    <row r="11" spans="1:7" x14ac:dyDescent="0.25">
      <c r="A11" s="50" t="s">
        <v>286</v>
      </c>
      <c r="B11" s="51" t="s">
        <v>285</v>
      </c>
      <c r="C11" s="52" t="s">
        <v>118</v>
      </c>
      <c r="D11" s="53">
        <v>24184000</v>
      </c>
      <c r="E11" s="53">
        <v>22224574</v>
      </c>
      <c r="F11" s="53">
        <v>22224574</v>
      </c>
      <c r="G11" s="53">
        <v>1959426</v>
      </c>
    </row>
    <row r="12" spans="1:7" x14ac:dyDescent="0.25">
      <c r="A12" s="46" t="s">
        <v>119</v>
      </c>
      <c r="B12" s="47" t="s">
        <v>120</v>
      </c>
      <c r="C12" s="48" t="s">
        <v>121</v>
      </c>
      <c r="D12" s="49">
        <v>517083000</v>
      </c>
      <c r="E12" s="49">
        <v>514198596</v>
      </c>
      <c r="F12" s="49">
        <v>419752596</v>
      </c>
      <c r="G12" s="49">
        <v>2884404</v>
      </c>
    </row>
    <row r="13" spans="1:7" x14ac:dyDescent="0.25">
      <c r="A13" s="46" t="s">
        <v>122</v>
      </c>
      <c r="B13" s="47" t="s">
        <v>123</v>
      </c>
      <c r="C13" s="48" t="s">
        <v>124</v>
      </c>
      <c r="D13" s="49">
        <v>127237000</v>
      </c>
      <c r="E13" s="49">
        <v>127096883</v>
      </c>
      <c r="F13" s="49">
        <v>127096883</v>
      </c>
      <c r="G13" s="49">
        <v>140117</v>
      </c>
    </row>
    <row r="14" spans="1:7" x14ac:dyDescent="0.25">
      <c r="A14" s="46" t="s">
        <v>125</v>
      </c>
      <c r="B14" s="47" t="s">
        <v>126</v>
      </c>
      <c r="C14" s="48" t="s">
        <v>127</v>
      </c>
      <c r="D14" s="49">
        <v>127237000</v>
      </c>
      <c r="E14" s="49">
        <v>127096883</v>
      </c>
      <c r="F14" s="49">
        <v>127096883</v>
      </c>
      <c r="G14" s="49">
        <v>140117</v>
      </c>
    </row>
    <row r="15" spans="1:7" x14ac:dyDescent="0.25">
      <c r="A15" s="50" t="s">
        <v>128</v>
      </c>
      <c r="B15" s="51" t="s">
        <v>129</v>
      </c>
      <c r="C15" s="52" t="s">
        <v>130</v>
      </c>
      <c r="D15" s="53">
        <v>126225000</v>
      </c>
      <c r="E15" s="53">
        <v>126084883</v>
      </c>
      <c r="F15" s="53">
        <v>126084883</v>
      </c>
      <c r="G15" s="53">
        <v>140117</v>
      </c>
    </row>
    <row r="16" spans="1:7" x14ac:dyDescent="0.25">
      <c r="A16" s="50" t="s">
        <v>131</v>
      </c>
      <c r="B16" s="51" t="s">
        <v>132</v>
      </c>
      <c r="C16" s="52" t="s">
        <v>133</v>
      </c>
      <c r="D16" s="53">
        <v>1012000</v>
      </c>
      <c r="E16" s="53">
        <v>1012000</v>
      </c>
      <c r="F16" s="53">
        <v>1012000</v>
      </c>
      <c r="G16" s="53">
        <v>0</v>
      </c>
    </row>
    <row r="17" spans="1:7" x14ac:dyDescent="0.25">
      <c r="A17" s="46" t="s">
        <v>134</v>
      </c>
      <c r="B17" s="47" t="s">
        <v>120</v>
      </c>
      <c r="C17" s="48" t="s">
        <v>135</v>
      </c>
      <c r="D17" s="49">
        <v>127237000</v>
      </c>
      <c r="E17" s="49">
        <v>127096883</v>
      </c>
      <c r="F17" s="49">
        <v>127096883</v>
      </c>
      <c r="G17" s="49">
        <v>140117</v>
      </c>
    </row>
    <row r="18" spans="1:7" x14ac:dyDescent="0.25">
      <c r="A18" s="46" t="s">
        <v>136</v>
      </c>
      <c r="B18" s="47" t="s">
        <v>137</v>
      </c>
      <c r="C18" s="48" t="s">
        <v>138</v>
      </c>
      <c r="D18" s="49">
        <v>70825000</v>
      </c>
      <c r="E18" s="49">
        <v>60617234</v>
      </c>
      <c r="F18" s="49">
        <v>60617234</v>
      </c>
      <c r="G18" s="49">
        <v>10207766</v>
      </c>
    </row>
    <row r="19" spans="1:7" x14ac:dyDescent="0.25">
      <c r="A19" s="46" t="s">
        <v>141</v>
      </c>
      <c r="B19" s="47" t="s">
        <v>142</v>
      </c>
      <c r="C19" s="48" t="s">
        <v>139</v>
      </c>
      <c r="D19" s="49">
        <v>35700000</v>
      </c>
      <c r="E19" s="49">
        <v>25698484</v>
      </c>
      <c r="F19" s="49">
        <v>25698484</v>
      </c>
      <c r="G19" s="49">
        <v>10001516</v>
      </c>
    </row>
    <row r="20" spans="1:7" x14ac:dyDescent="0.25">
      <c r="A20" s="50" t="s">
        <v>144</v>
      </c>
      <c r="B20" s="51" t="s">
        <v>145</v>
      </c>
      <c r="C20" s="52" t="s">
        <v>140</v>
      </c>
      <c r="D20" s="53">
        <v>23800000</v>
      </c>
      <c r="E20" s="53">
        <v>23800000</v>
      </c>
      <c r="F20" s="53">
        <v>23800000</v>
      </c>
      <c r="G20" s="53">
        <v>0</v>
      </c>
    </row>
    <row r="21" spans="1:7" x14ac:dyDescent="0.25">
      <c r="A21" s="50" t="s">
        <v>147</v>
      </c>
      <c r="B21" s="51" t="s">
        <v>148</v>
      </c>
      <c r="C21" s="52" t="s">
        <v>143</v>
      </c>
      <c r="D21" s="53">
        <v>10000000</v>
      </c>
      <c r="E21" s="53">
        <v>0</v>
      </c>
      <c r="F21" s="53">
        <v>0</v>
      </c>
      <c r="G21" s="53">
        <v>10000000</v>
      </c>
    </row>
    <row r="22" spans="1:7" x14ac:dyDescent="0.25">
      <c r="A22" s="50" t="s">
        <v>150</v>
      </c>
      <c r="B22" s="51" t="s">
        <v>151</v>
      </c>
      <c r="C22" s="52" t="s">
        <v>146</v>
      </c>
      <c r="D22" s="53">
        <v>1900000</v>
      </c>
      <c r="E22" s="53">
        <v>1898484</v>
      </c>
      <c r="F22" s="53">
        <v>1898484</v>
      </c>
      <c r="G22" s="53">
        <v>1516</v>
      </c>
    </row>
    <row r="23" spans="1:7" x14ac:dyDescent="0.25">
      <c r="A23" s="46" t="s">
        <v>153</v>
      </c>
      <c r="B23" s="47" t="s">
        <v>154</v>
      </c>
      <c r="C23" s="48" t="s">
        <v>149</v>
      </c>
      <c r="D23" s="49">
        <v>6000000</v>
      </c>
      <c r="E23" s="49">
        <v>5890000</v>
      </c>
      <c r="F23" s="49">
        <v>5890000</v>
      </c>
      <c r="G23" s="49">
        <v>110000</v>
      </c>
    </row>
    <row r="24" spans="1:7" x14ac:dyDescent="0.25">
      <c r="A24" s="46" t="s">
        <v>156</v>
      </c>
      <c r="B24" s="47" t="s">
        <v>157</v>
      </c>
      <c r="C24" s="48" t="s">
        <v>152</v>
      </c>
      <c r="D24" s="49">
        <v>6000000</v>
      </c>
      <c r="E24" s="49">
        <v>5890000</v>
      </c>
      <c r="F24" s="49">
        <v>5890000</v>
      </c>
      <c r="G24" s="49">
        <v>110000</v>
      </c>
    </row>
    <row r="25" spans="1:7" x14ac:dyDescent="0.25">
      <c r="A25" s="50" t="s">
        <v>208</v>
      </c>
      <c r="B25" s="51" t="s">
        <v>284</v>
      </c>
      <c r="C25" s="52" t="s">
        <v>155</v>
      </c>
      <c r="D25" s="53">
        <v>6000000</v>
      </c>
      <c r="E25" s="53">
        <v>5890000</v>
      </c>
      <c r="F25" s="53">
        <v>5890000</v>
      </c>
      <c r="G25" s="53">
        <v>110000</v>
      </c>
    </row>
    <row r="26" spans="1:7" x14ac:dyDescent="0.25">
      <c r="A26" s="46" t="s">
        <v>160</v>
      </c>
      <c r="B26" s="47" t="s">
        <v>161</v>
      </c>
      <c r="C26" s="48" t="s">
        <v>158</v>
      </c>
      <c r="D26" s="49">
        <v>27825000</v>
      </c>
      <c r="E26" s="49">
        <v>27728750</v>
      </c>
      <c r="F26" s="49">
        <v>27728750</v>
      </c>
      <c r="G26" s="49">
        <v>96250</v>
      </c>
    </row>
    <row r="27" spans="1:7" x14ac:dyDescent="0.25">
      <c r="A27" s="46" t="s">
        <v>163</v>
      </c>
      <c r="B27" s="47" t="s">
        <v>164</v>
      </c>
      <c r="C27" s="48" t="s">
        <v>159</v>
      </c>
      <c r="D27" s="49">
        <v>27825000</v>
      </c>
      <c r="E27" s="49">
        <v>27728750</v>
      </c>
      <c r="F27" s="49">
        <v>27728750</v>
      </c>
      <c r="G27" s="49">
        <v>96250</v>
      </c>
    </row>
    <row r="28" spans="1:7" x14ac:dyDescent="0.25">
      <c r="A28" s="46" t="s">
        <v>166</v>
      </c>
      <c r="B28" s="47" t="s">
        <v>167</v>
      </c>
      <c r="C28" s="48" t="s">
        <v>283</v>
      </c>
      <c r="D28" s="49">
        <v>5000000</v>
      </c>
      <c r="E28" s="49">
        <v>4905000</v>
      </c>
      <c r="F28" s="49">
        <v>4905000</v>
      </c>
      <c r="G28" s="49">
        <v>95000</v>
      </c>
    </row>
    <row r="29" spans="1:7" x14ac:dyDescent="0.25">
      <c r="A29" s="50" t="s">
        <v>170</v>
      </c>
      <c r="B29" s="51" t="s">
        <v>171</v>
      </c>
      <c r="C29" s="52" t="s">
        <v>162</v>
      </c>
      <c r="D29" s="53">
        <v>5000000</v>
      </c>
      <c r="E29" s="53">
        <v>4905000</v>
      </c>
      <c r="F29" s="53">
        <v>4905000</v>
      </c>
      <c r="G29" s="53">
        <v>95000</v>
      </c>
    </row>
    <row r="30" spans="1:7" x14ac:dyDescent="0.25">
      <c r="A30" s="50" t="s">
        <v>173</v>
      </c>
      <c r="B30" s="51" t="s">
        <v>174</v>
      </c>
      <c r="C30" s="52" t="s">
        <v>165</v>
      </c>
      <c r="D30" s="53">
        <v>22825000</v>
      </c>
      <c r="E30" s="53">
        <v>22823750</v>
      </c>
      <c r="F30" s="53">
        <v>22823750</v>
      </c>
      <c r="G30" s="53">
        <v>1250</v>
      </c>
    </row>
    <row r="31" spans="1:7" x14ac:dyDescent="0.25">
      <c r="A31" s="46" t="s">
        <v>176</v>
      </c>
      <c r="B31" s="47" t="s">
        <v>177</v>
      </c>
      <c r="C31" s="48" t="s">
        <v>168</v>
      </c>
      <c r="D31" s="49">
        <v>1300000</v>
      </c>
      <c r="E31" s="49">
        <v>1300000</v>
      </c>
      <c r="F31" s="49">
        <v>1300000</v>
      </c>
      <c r="G31" s="49">
        <v>0</v>
      </c>
    </row>
    <row r="32" spans="1:7" x14ac:dyDescent="0.25">
      <c r="A32" s="46" t="s">
        <v>179</v>
      </c>
      <c r="B32" s="47" t="s">
        <v>180</v>
      </c>
      <c r="C32" s="48" t="s">
        <v>169</v>
      </c>
      <c r="D32" s="49">
        <v>1300000</v>
      </c>
      <c r="E32" s="49">
        <v>1300000</v>
      </c>
      <c r="F32" s="49">
        <v>1300000</v>
      </c>
      <c r="G32" s="49">
        <v>0</v>
      </c>
    </row>
    <row r="33" spans="1:7" x14ac:dyDescent="0.25">
      <c r="A33" s="50" t="s">
        <v>182</v>
      </c>
      <c r="B33" s="51" t="s">
        <v>183</v>
      </c>
      <c r="C33" s="52" t="s">
        <v>172</v>
      </c>
      <c r="D33" s="53">
        <v>300000</v>
      </c>
      <c r="E33" s="53">
        <v>300000</v>
      </c>
      <c r="F33" s="53">
        <v>300000</v>
      </c>
      <c r="G33" s="53">
        <v>0</v>
      </c>
    </row>
    <row r="34" spans="1:7" x14ac:dyDescent="0.25">
      <c r="A34" s="50" t="s">
        <v>185</v>
      </c>
      <c r="B34" s="51" t="s">
        <v>186</v>
      </c>
      <c r="C34" s="52" t="s">
        <v>175</v>
      </c>
      <c r="D34" s="53">
        <v>1000000</v>
      </c>
      <c r="E34" s="53">
        <v>1000000</v>
      </c>
      <c r="F34" s="53">
        <v>1000000</v>
      </c>
      <c r="G34" s="53">
        <v>0</v>
      </c>
    </row>
    <row r="35" spans="1:7" x14ac:dyDescent="0.25">
      <c r="A35" s="46" t="s">
        <v>188</v>
      </c>
      <c r="B35" s="47" t="s">
        <v>189</v>
      </c>
      <c r="C35" s="48" t="s">
        <v>178</v>
      </c>
      <c r="D35" s="49">
        <v>0</v>
      </c>
      <c r="E35" s="49">
        <v>0</v>
      </c>
      <c r="F35" s="49">
        <v>0</v>
      </c>
      <c r="G35" s="49">
        <v>0</v>
      </c>
    </row>
    <row r="36" spans="1:7" x14ac:dyDescent="0.25">
      <c r="A36" s="50" t="s">
        <v>188</v>
      </c>
      <c r="B36" s="51" t="s">
        <v>282</v>
      </c>
      <c r="C36" s="52" t="s">
        <v>181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25">
      <c r="A37" s="46" t="s">
        <v>191</v>
      </c>
      <c r="B37" s="47" t="s">
        <v>192</v>
      </c>
      <c r="C37" s="48" t="s">
        <v>184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5">
      <c r="A38" s="46" t="s">
        <v>194</v>
      </c>
      <c r="B38" s="47" t="s">
        <v>195</v>
      </c>
      <c r="C38" s="48" t="s">
        <v>187</v>
      </c>
      <c r="D38" s="49">
        <v>0</v>
      </c>
      <c r="E38" s="49">
        <v>0</v>
      </c>
      <c r="F38" s="49">
        <v>0</v>
      </c>
      <c r="G38" s="49">
        <v>0</v>
      </c>
    </row>
    <row r="39" spans="1:7" x14ac:dyDescent="0.25">
      <c r="A39" s="46" t="s">
        <v>197</v>
      </c>
      <c r="B39" s="47" t="s">
        <v>198</v>
      </c>
      <c r="C39" s="48" t="s">
        <v>190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50" t="s">
        <v>200</v>
      </c>
      <c r="B40" s="51" t="s">
        <v>201</v>
      </c>
      <c r="C40" s="52" t="s">
        <v>281</v>
      </c>
      <c r="D40" s="53">
        <v>0</v>
      </c>
      <c r="E40" s="53">
        <v>0</v>
      </c>
      <c r="F40" s="53">
        <v>0</v>
      </c>
      <c r="G40" s="53">
        <v>0</v>
      </c>
    </row>
    <row r="41" spans="1:7" x14ac:dyDescent="0.25">
      <c r="A41" s="50" t="s">
        <v>203</v>
      </c>
      <c r="B41" s="51" t="s">
        <v>204</v>
      </c>
      <c r="C41" s="52" t="s">
        <v>193</v>
      </c>
      <c r="D41" s="53">
        <v>0</v>
      </c>
      <c r="E41" s="53">
        <v>0</v>
      </c>
      <c r="F41" s="53">
        <v>0</v>
      </c>
      <c r="G41" s="53">
        <v>0</v>
      </c>
    </row>
    <row r="42" spans="1:7" x14ac:dyDescent="0.25">
      <c r="A42" s="46" t="s">
        <v>156</v>
      </c>
      <c r="B42" s="47" t="s">
        <v>206</v>
      </c>
      <c r="C42" s="48" t="s">
        <v>196</v>
      </c>
      <c r="D42" s="49">
        <v>0</v>
      </c>
      <c r="E42" s="49">
        <v>0</v>
      </c>
      <c r="F42" s="49">
        <v>0</v>
      </c>
      <c r="G42" s="49">
        <v>0</v>
      </c>
    </row>
    <row r="43" spans="1:7" x14ac:dyDescent="0.25">
      <c r="A43" s="50" t="s">
        <v>208</v>
      </c>
      <c r="B43" s="51" t="s">
        <v>209</v>
      </c>
      <c r="C43" s="52" t="s">
        <v>199</v>
      </c>
      <c r="D43" s="53">
        <v>0</v>
      </c>
      <c r="E43" s="53">
        <v>0</v>
      </c>
      <c r="F43" s="53">
        <v>0</v>
      </c>
      <c r="G43" s="53">
        <v>0</v>
      </c>
    </row>
    <row r="44" spans="1:7" x14ac:dyDescent="0.25">
      <c r="A44" s="46" t="s">
        <v>211</v>
      </c>
      <c r="B44" s="47" t="s">
        <v>212</v>
      </c>
      <c r="C44" s="48" t="s">
        <v>202</v>
      </c>
      <c r="D44" s="49">
        <v>0</v>
      </c>
      <c r="E44" s="49">
        <v>0</v>
      </c>
      <c r="F44" s="49">
        <v>0</v>
      </c>
      <c r="G44" s="49">
        <v>0</v>
      </c>
    </row>
    <row r="45" spans="1:7" x14ac:dyDescent="0.25">
      <c r="A45" s="50" t="s">
        <v>214</v>
      </c>
      <c r="B45" s="51" t="s">
        <v>215</v>
      </c>
      <c r="C45" s="52" t="s">
        <v>205</v>
      </c>
      <c r="D45" s="53">
        <v>0</v>
      </c>
      <c r="E45" s="53">
        <v>0</v>
      </c>
      <c r="F45" s="53">
        <v>0</v>
      </c>
      <c r="G45" s="53">
        <v>0</v>
      </c>
    </row>
    <row r="46" spans="1:7" ht="25.5" x14ac:dyDescent="0.25">
      <c r="A46" s="50" t="s">
        <v>217</v>
      </c>
      <c r="B46" s="51" t="s">
        <v>218</v>
      </c>
      <c r="C46" s="52" t="s">
        <v>207</v>
      </c>
      <c r="D46" s="53">
        <v>0</v>
      </c>
      <c r="E46" s="53">
        <v>0</v>
      </c>
      <c r="F46" s="53">
        <v>0</v>
      </c>
      <c r="G46" s="53">
        <v>0</v>
      </c>
    </row>
    <row r="47" spans="1:7" x14ac:dyDescent="0.25">
      <c r="A47" s="50" t="s">
        <v>220</v>
      </c>
      <c r="B47" s="51" t="s">
        <v>221</v>
      </c>
      <c r="C47" s="52" t="s">
        <v>210</v>
      </c>
      <c r="D47" s="53">
        <v>0</v>
      </c>
      <c r="E47" s="53">
        <v>0</v>
      </c>
      <c r="F47" s="53">
        <v>0</v>
      </c>
      <c r="G47" s="53">
        <v>0</v>
      </c>
    </row>
    <row r="48" spans="1:7" x14ac:dyDescent="0.25">
      <c r="A48" s="50" t="s">
        <v>222</v>
      </c>
      <c r="B48" s="51" t="s">
        <v>223</v>
      </c>
      <c r="C48" s="52" t="s">
        <v>213</v>
      </c>
      <c r="D48" s="53">
        <v>0</v>
      </c>
      <c r="E48" s="53">
        <v>0</v>
      </c>
      <c r="F48" s="53">
        <v>0</v>
      </c>
      <c r="G48" s="53">
        <v>0</v>
      </c>
    </row>
    <row r="49" spans="1:7" x14ac:dyDescent="0.25">
      <c r="A49" s="46" t="s">
        <v>280</v>
      </c>
      <c r="B49" s="47" t="s">
        <v>120</v>
      </c>
      <c r="C49" s="48" t="s">
        <v>216</v>
      </c>
      <c r="D49" s="49">
        <v>70825000</v>
      </c>
      <c r="E49" s="49">
        <v>60617234</v>
      </c>
      <c r="F49" s="49">
        <v>60617234</v>
      </c>
      <c r="G49" s="49">
        <v>10207766</v>
      </c>
    </row>
    <row r="50" spans="1:7" x14ac:dyDescent="0.25">
      <c r="A50" s="46" t="s">
        <v>279</v>
      </c>
      <c r="B50" s="47" t="s">
        <v>120</v>
      </c>
      <c r="C50" s="48" t="s">
        <v>219</v>
      </c>
      <c r="D50" s="49">
        <v>715145000</v>
      </c>
      <c r="E50" s="49">
        <v>701912713</v>
      </c>
      <c r="F50" s="49">
        <v>607466713</v>
      </c>
      <c r="G50" s="49">
        <v>13232287</v>
      </c>
    </row>
  </sheetData>
  <mergeCells count="3">
    <mergeCell ref="A1:G1"/>
    <mergeCell ref="A2:G2"/>
    <mergeCell ref="A4:B4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26AA-9897-4D03-8F5A-B63891AB1EAE}">
  <dimension ref="A1:H4"/>
  <sheetViews>
    <sheetView workbookViewId="0">
      <selection sqref="A1:H1"/>
    </sheetView>
  </sheetViews>
  <sheetFormatPr defaultRowHeight="15" x14ac:dyDescent="0.25"/>
  <cols>
    <col min="1" max="1" width="4.28515625" style="11" customWidth="1"/>
    <col min="2" max="2" width="19.5703125" style="11" customWidth="1"/>
    <col min="3" max="3" width="15.140625" style="11" customWidth="1"/>
    <col min="4" max="4" width="24.42578125" style="11" customWidth="1"/>
    <col min="5" max="5" width="23.140625" style="11" customWidth="1"/>
    <col min="6" max="6" width="21.7109375" style="11" customWidth="1"/>
    <col min="7" max="7" width="16.28515625" style="11" customWidth="1"/>
    <col min="8" max="8" width="29" style="11" customWidth="1"/>
    <col min="9" max="16384" width="9.140625" style="11"/>
  </cols>
  <sheetData>
    <row r="1" spans="1:8" ht="129" customHeight="1" x14ac:dyDescent="0.25">
      <c r="A1" s="72" t="s">
        <v>90</v>
      </c>
      <c r="B1" s="72"/>
      <c r="C1" s="72"/>
      <c r="D1" s="72"/>
      <c r="E1" s="72"/>
      <c r="F1" s="72"/>
      <c r="G1" s="72"/>
      <c r="H1" s="72"/>
    </row>
    <row r="2" spans="1:8" ht="58.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6</v>
      </c>
      <c r="G2" s="12" t="s">
        <v>7</v>
      </c>
      <c r="H2" s="12" t="s">
        <v>5</v>
      </c>
    </row>
    <row r="3" spans="1:8" ht="36.75" customHeight="1" x14ac:dyDescent="0.25">
      <c r="A3" s="8"/>
      <c r="B3" s="14"/>
      <c r="C3" s="8"/>
      <c r="D3" s="13"/>
      <c r="E3" s="42"/>
      <c r="F3" s="42"/>
      <c r="G3" s="9"/>
      <c r="H3" s="7"/>
    </row>
    <row r="4" spans="1:8" ht="36.75" customHeight="1" x14ac:dyDescent="0.25">
      <c r="A4" s="8"/>
      <c r="B4" s="14"/>
      <c r="C4" s="8"/>
      <c r="D4" s="13"/>
      <c r="E4" s="42"/>
      <c r="F4" s="42"/>
      <c r="G4" s="9"/>
      <c r="H4" s="7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AF4F-AFB6-4A1F-AD37-94842D3BE04C}">
  <dimension ref="A1:I4"/>
  <sheetViews>
    <sheetView workbookViewId="0">
      <selection sqref="A1:I1"/>
    </sheetView>
  </sheetViews>
  <sheetFormatPr defaultRowHeight="15" x14ac:dyDescent="0.25"/>
  <cols>
    <col min="1" max="1" width="5.85546875" style="11" customWidth="1"/>
    <col min="2" max="3" width="18.28515625" style="11" customWidth="1"/>
    <col min="4" max="4" width="24.5703125" style="11" customWidth="1"/>
    <col min="5" max="5" width="22.140625" style="11" customWidth="1"/>
    <col min="6" max="7" width="18.28515625" style="11" customWidth="1"/>
    <col min="8" max="8" width="28.28515625" style="11" customWidth="1"/>
    <col min="9" max="9" width="22.140625" style="11" customWidth="1"/>
    <col min="10" max="16384" width="9.140625" style="11"/>
  </cols>
  <sheetData>
    <row r="1" spans="1:9" ht="137.25" customHeight="1" x14ac:dyDescent="0.25">
      <c r="A1" s="73" t="s">
        <v>90</v>
      </c>
      <c r="B1" s="73"/>
      <c r="C1" s="73"/>
      <c r="D1" s="73"/>
      <c r="E1" s="73"/>
      <c r="F1" s="73"/>
      <c r="G1" s="73"/>
      <c r="H1" s="73"/>
      <c r="I1" s="73"/>
    </row>
    <row r="3" spans="1:9" ht="36.75" customHeigh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6</v>
      </c>
      <c r="G3" s="12" t="s">
        <v>7</v>
      </c>
      <c r="H3" s="12" t="s">
        <v>5</v>
      </c>
      <c r="I3" s="12" t="s">
        <v>87</v>
      </c>
    </row>
    <row r="4" spans="1:9" ht="45" customHeight="1" x14ac:dyDescent="0.25">
      <c r="A4" s="8">
        <v>1</v>
      </c>
      <c r="B4" s="14"/>
      <c r="C4" s="8"/>
      <c r="D4" s="13"/>
      <c r="E4" s="42"/>
      <c r="F4" s="42"/>
      <c r="G4" s="9"/>
      <c r="H4" s="7"/>
      <c r="I4" s="4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17 тўғридан-тўғри шартномалар</vt:lpstr>
      <vt:lpstr>18 Сафар харажати</vt:lpstr>
      <vt:lpstr>19 Кучмас мулк</vt:lpstr>
      <vt:lpstr>19 Авто</vt:lpstr>
      <vt:lpstr>21 Бюд ташк маб хис</vt:lpstr>
      <vt:lpstr>22 Смета ижроси</vt:lpstr>
      <vt:lpstr>Хориждан келган мехмонлар</vt:lpstr>
      <vt:lpstr>Курилиш реконструкция</vt:lpstr>
      <vt:lpstr>'22 Смета ижроси'!hisobraqam</vt:lpstr>
      <vt:lpstr>'22 Смета ижроси'!ImportRow</vt:lpstr>
      <vt:lpstr>'22 Смета ижроси'!OnDate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FACECOM</dc:creator>
  <cp:lastModifiedBy>FACECOM</cp:lastModifiedBy>
  <dcterms:created xsi:type="dcterms:W3CDTF">2024-11-04T14:49:22Z</dcterms:created>
  <dcterms:modified xsi:type="dcterms:W3CDTF">2025-04-03T10:27:09Z</dcterms:modified>
</cp:coreProperties>
</file>